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АГПК, 2017, 2018, 2019 год\КОНКУРС 2020 года\Информационное сообщение и формы январь 2020\"/>
    </mc:Choice>
  </mc:AlternateContent>
  <bookViews>
    <workbookView xWindow="0" yWindow="0" windowWidth="23250" windowHeight="124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5" i="1" l="1"/>
  <c r="A90" i="1"/>
  <c r="J32" i="1"/>
  <c r="A117" i="1" l="1"/>
  <c r="A109" i="1"/>
  <c r="A98" i="1"/>
  <c r="A74" i="1"/>
  <c r="A62" i="1"/>
  <c r="A41" i="1"/>
  <c r="A29" i="1"/>
  <c r="J57" i="1" l="1"/>
  <c r="I123" i="1" l="1"/>
  <c r="H15" i="1" s="1"/>
  <c r="H123" i="1"/>
  <c r="E15" i="1" s="1"/>
  <c r="J122" i="1"/>
  <c r="J121" i="1"/>
  <c r="J120" i="1"/>
  <c r="J15" i="1" l="1"/>
  <c r="J123" i="1"/>
  <c r="J102" i="1" l="1"/>
  <c r="J103" i="1"/>
  <c r="J104" i="1"/>
  <c r="J105" i="1"/>
  <c r="J106" i="1"/>
  <c r="J129" i="1" l="1"/>
  <c r="J130" i="1"/>
  <c r="J131" i="1"/>
  <c r="J132" i="1"/>
  <c r="J128" i="1"/>
  <c r="J113" i="1"/>
  <c r="J114" i="1"/>
  <c r="J112" i="1"/>
  <c r="J101" i="1"/>
  <c r="J94" i="1"/>
  <c r="J95" i="1"/>
  <c r="J93" i="1"/>
  <c r="J78" i="1"/>
  <c r="J79" i="1"/>
  <c r="J80" i="1"/>
  <c r="J81" i="1"/>
  <c r="J82" i="1"/>
  <c r="J83" i="1"/>
  <c r="J84" i="1"/>
  <c r="J85" i="1"/>
  <c r="J86" i="1"/>
  <c r="J87" i="1"/>
  <c r="J77" i="1"/>
  <c r="I88" i="1"/>
  <c r="H88" i="1"/>
  <c r="J58" i="1"/>
  <c r="J59" i="1"/>
  <c r="H72" i="1"/>
  <c r="I72" i="1"/>
  <c r="H10" i="1" s="1"/>
  <c r="J66" i="1"/>
  <c r="J67" i="1"/>
  <c r="J68" i="1"/>
  <c r="J69" i="1"/>
  <c r="J70" i="1"/>
  <c r="J71" i="1"/>
  <c r="J65" i="1"/>
  <c r="H60" i="1"/>
  <c r="E7" i="1" s="1"/>
  <c r="J45" i="1"/>
  <c r="J46" i="1"/>
  <c r="J47" i="1"/>
  <c r="J48" i="1"/>
  <c r="J49" i="1"/>
  <c r="J50" i="1"/>
  <c r="J44" i="1"/>
  <c r="J51" i="1" l="1"/>
  <c r="J72" i="1"/>
  <c r="I37" i="1"/>
  <c r="H37" i="1"/>
  <c r="H38" i="1" s="1"/>
  <c r="E5" i="1" s="1"/>
  <c r="J33" i="1"/>
  <c r="J34" i="1"/>
  <c r="J35" i="1"/>
  <c r="J36" i="1"/>
  <c r="J37" i="1" l="1"/>
  <c r="J38" i="1" s="1"/>
  <c r="I133" i="1"/>
  <c r="H16" i="1" s="1"/>
  <c r="J133" i="1" l="1"/>
  <c r="E16" i="1"/>
  <c r="J16" i="1" s="1"/>
  <c r="I115" i="1"/>
  <c r="H14" i="1" s="1"/>
  <c r="I60" i="1"/>
  <c r="H7" i="1" s="1"/>
  <c r="J7" i="1" s="1"/>
  <c r="J60" i="1"/>
  <c r="H115" i="1"/>
  <c r="E14" i="1" s="1"/>
  <c r="I107" i="1"/>
  <c r="H13" i="1" s="1"/>
  <c r="H107" i="1"/>
  <c r="E13" i="1" s="1"/>
  <c r="E11" i="1"/>
  <c r="H11" i="1"/>
  <c r="E10" i="1"/>
  <c r="J10" i="1" s="1"/>
  <c r="J14" i="1" l="1"/>
  <c r="J11" i="1"/>
  <c r="J13" i="1"/>
  <c r="J115" i="1"/>
  <c r="I96" i="1"/>
  <c r="H12" i="1" s="1"/>
  <c r="H17" i="1" s="1"/>
  <c r="J96" i="1"/>
  <c r="J107" i="1"/>
  <c r="J88" i="1"/>
  <c r="I38" i="1"/>
  <c r="H5" i="1" s="1"/>
  <c r="J5" i="1" s="1"/>
  <c r="I51" i="1"/>
  <c r="H51" i="1"/>
  <c r="H52" i="1" s="1"/>
  <c r="H96" i="1"/>
  <c r="E12" i="1" s="1"/>
  <c r="E17" i="1" l="1"/>
  <c r="J12" i="1"/>
  <c r="J17" i="1" s="1"/>
  <c r="I52" i="1"/>
  <c r="H6" i="1" s="1"/>
  <c r="H8" i="1" s="1"/>
  <c r="H18" i="1" s="1"/>
  <c r="J52" i="1"/>
  <c r="E6" i="1" l="1"/>
  <c r="J6" i="1" l="1"/>
  <c r="J8" i="1" s="1"/>
  <c r="E8" i="1"/>
  <c r="E18" i="1" s="1"/>
  <c r="J18" i="1" l="1"/>
  <c r="A22" i="1" s="1"/>
  <c r="A20" i="1"/>
</calcChain>
</file>

<file path=xl/sharedStrings.xml><?xml version="1.0" encoding="utf-8"?>
<sst xmlns="http://schemas.openxmlformats.org/spreadsheetml/2006/main" count="183" uniqueCount="75">
  <si>
    <t xml:space="preserve">Оплата труда </t>
  </si>
  <si>
    <t>Волонтерский труд</t>
  </si>
  <si>
    <t xml:space="preserve">Всего по оплате труда  </t>
  </si>
  <si>
    <t>Прямые расходы</t>
  </si>
  <si>
    <t>Приобретение оборудования и предметов длительного пользования</t>
  </si>
  <si>
    <t>Приобретение расходных материалов</t>
  </si>
  <si>
    <t>ВСЕГО РАСХОДОВ ПО ПРОЕКТУ</t>
  </si>
  <si>
    <t xml:space="preserve">№
п.п.
</t>
  </si>
  <si>
    <t>Назначение платежа</t>
  </si>
  <si>
    <t xml:space="preserve">Цена за единицу
 (руб)
</t>
  </si>
  <si>
    <t>Количество</t>
  </si>
  <si>
    <t>Количест-во</t>
  </si>
  <si>
    <t>Итого:</t>
  </si>
  <si>
    <t>Телефонные переговоры (стационарный),  мес.</t>
  </si>
  <si>
    <t xml:space="preserve">Оплата Интернета, мес. </t>
  </si>
  <si>
    <t xml:space="preserve">Цена за единицу, руб.
</t>
  </si>
  <si>
    <t>Период, мес.</t>
  </si>
  <si>
    <t>Всего, руб.</t>
  </si>
  <si>
    <t>Руководитель проекта</t>
  </si>
  <si>
    <t>Бухгалтер</t>
  </si>
  <si>
    <t>Страховые взносы в государственные  внебюджетные фонды, %</t>
  </si>
  <si>
    <t>…..</t>
  </si>
  <si>
    <t>……</t>
  </si>
  <si>
    <t>Количество, час.</t>
  </si>
  <si>
    <t>А</t>
  </si>
  <si>
    <t>Б</t>
  </si>
  <si>
    <t>Менеджер</t>
  </si>
  <si>
    <t>Юрист</t>
  </si>
  <si>
    <t>Социолог</t>
  </si>
  <si>
    <t>…….</t>
  </si>
  <si>
    <t>………</t>
  </si>
  <si>
    <t>Количество, шт.</t>
  </si>
  <si>
    <t>Волонтеры</t>
  </si>
  <si>
    <t>Волонтеры-специалисты</t>
  </si>
  <si>
    <t>Бюджет проекта "Название"</t>
  </si>
  <si>
    <t>Всего прямых расходов</t>
  </si>
  <si>
    <t xml:space="preserve">Средства субсидии из краевого бюджета, руб.
</t>
  </si>
  <si>
    <t>Собственные средства, руб.</t>
  </si>
  <si>
    <t xml:space="preserve">Средства субсидии 
из краевого бюджета*, руб.
</t>
  </si>
  <si>
    <t>Собственные средства*, руб.</t>
  </si>
  <si>
    <t>Почтовые расходы</t>
  </si>
  <si>
    <t xml:space="preserve">Заявитель  
______________ /__________________/
      (подпись)                   (расшифровка)
М.П. 
</t>
  </si>
  <si>
    <t>………..</t>
  </si>
  <si>
    <t>Компьютер</t>
  </si>
  <si>
    <t>Тренажер</t>
  </si>
  <si>
    <t>………….</t>
  </si>
  <si>
    <t>Канцтовары</t>
  </si>
  <si>
    <t>Вода</t>
  </si>
  <si>
    <t xml:space="preserve">Перчатки </t>
  </si>
  <si>
    <t>Количество, ед.</t>
  </si>
  <si>
    <t>Затраты на бензин</t>
  </si>
  <si>
    <t>Проездной билет для волонтеров</t>
  </si>
  <si>
    <t xml:space="preserve">Офисные помещения организации
Аренда помещений для проведения консультаций  
</t>
  </si>
  <si>
    <t>Услуги печатных СМИ</t>
  </si>
  <si>
    <t xml:space="preserve">Полиграфические услуги
</t>
  </si>
  <si>
    <t>Услуги по организации питания</t>
  </si>
  <si>
    <t>Услуги по организации мероприятия</t>
  </si>
  <si>
    <t>Количество, договор</t>
  </si>
  <si>
    <t>Продолжительность работы (мес., час.)</t>
  </si>
  <si>
    <t xml:space="preserve">Аренда помещений для проведения мероприятий
</t>
  </si>
  <si>
    <t>Количество, ( мес., дней, договор)</t>
  </si>
  <si>
    <t xml:space="preserve">доля собственных средств от общей стоимости проекта, должна быть не менее 30% </t>
  </si>
  <si>
    <t>* - средства, 5 графы распределяются между запрашиваемыми (гр.3) и  и имеющимися (гр.4) вручную</t>
  </si>
  <si>
    <t>доля заработной платы  от запрашиваемой суммы (субсидии)</t>
  </si>
  <si>
    <t>Расчеты к  бюджету проекта "Название"</t>
  </si>
  <si>
    <t>Направление расходов</t>
  </si>
  <si>
    <t>Транспортные расходы</t>
  </si>
  <si>
    <t>Аренда имущества (в т.ч. помещений необходимых для проведения мероприятий)</t>
  </si>
  <si>
    <t>Коммунальные расходы</t>
  </si>
  <si>
    <t xml:space="preserve">Оплата  труда   штатных сотрудников (включая НДФЛ и страховые взносы в государственные  внебюджетные фонды 
</t>
  </si>
  <si>
    <t>Оплата  труда   внештатных сотрудников (включая НДФЛ и страховые взносы в государственные  внебюджетные фонды (оплата услуг физических лиц)</t>
  </si>
  <si>
    <t>Связь и коммуникации (почтовые, телефонные переговоры, Интернет)</t>
  </si>
  <si>
    <t>Расходы на оказание услуг/выполнение работ юридическими лицами и ИП</t>
  </si>
  <si>
    <t>Договор на оказание транспортных услуг</t>
  </si>
  <si>
    <t xml:space="preserve">Аренда проекционного оборудования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</si>
</sst>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164" formatCode="0.000"/>
    <numFmt numFmtId="165" formatCode="0.0"/>
    <numFmt numFmtId="166" formatCode="#,##0_ ;\-#,##0\ 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42">
    <xf numFmtId="0" fontId="0" fillId="0" borderId="0" xfId="0"/>
    <xf numFmtId="0" fontId="5" fillId="0" borderId="1" xfId="0" applyFont="1" applyBorder="1" applyAlignment="1">
      <alignment horizontal="center" wrapText="1" shrinkToFit="1"/>
    </xf>
    <xf numFmtId="0" fontId="4" fillId="0" borderId="1" xfId="0" applyFont="1" applyBorder="1" applyAlignment="1">
      <alignment horizontal="center" wrapText="1" shrinkToFit="1"/>
    </xf>
    <xf numFmtId="3" fontId="8" fillId="0" borderId="1" xfId="0" applyNumberFormat="1" applyFont="1" applyBorder="1" applyAlignment="1">
      <alignment horizontal="center" wrapText="1" shrinkToFit="1"/>
    </xf>
    <xf numFmtId="3" fontId="8" fillId="0" borderId="1" xfId="0" applyNumberFormat="1" applyFont="1" applyBorder="1" applyAlignment="1">
      <alignment horizontal="left" wrapText="1" shrinkToFit="1"/>
    </xf>
    <xf numFmtId="3" fontId="5" fillId="0" borderId="1" xfId="0" applyNumberFormat="1" applyFont="1" applyBorder="1" applyAlignment="1">
      <alignment horizontal="center" wrapText="1" shrinkToFit="1"/>
    </xf>
    <xf numFmtId="0" fontId="8" fillId="0" borderId="0" xfId="0" applyFont="1" applyAlignment="1">
      <alignment horizontal="left" vertical="top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left" vertical="top" wrapText="1" shrinkToFit="1"/>
    </xf>
    <xf numFmtId="41" fontId="8" fillId="0" borderId="1" xfId="1" applyFont="1" applyBorder="1" applyAlignment="1">
      <alignment horizontal="right" wrapText="1" shrinkToFit="1"/>
    </xf>
    <xf numFmtId="3" fontId="8" fillId="0" borderId="1" xfId="0" applyNumberFormat="1" applyFont="1" applyBorder="1" applyAlignment="1">
      <alignment horizontal="right" wrapText="1" shrinkToFit="1"/>
    </xf>
    <xf numFmtId="0" fontId="5" fillId="0" borderId="1" xfId="0" applyFont="1" applyBorder="1" applyAlignment="1">
      <alignment horizontal="left" vertical="top" wrapText="1" shrinkToFit="1"/>
    </xf>
    <xf numFmtId="41" fontId="5" fillId="0" borderId="1" xfId="1" applyFont="1" applyBorder="1" applyAlignment="1">
      <alignment horizontal="right" wrapText="1" shrinkToFit="1"/>
    </xf>
    <xf numFmtId="3" fontId="5" fillId="0" borderId="1" xfId="0" applyNumberFormat="1" applyFont="1" applyBorder="1" applyAlignment="1">
      <alignment horizontal="right" wrapText="1" shrinkToFit="1"/>
    </xf>
    <xf numFmtId="0" fontId="8" fillId="0" borderId="4" xfId="0" applyFont="1" applyBorder="1" applyAlignment="1">
      <alignment horizontal="center" vertical="center" wrapText="1" shrinkToFit="1"/>
    </xf>
    <xf numFmtId="41" fontId="8" fillId="0" borderId="1" xfId="1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 wrapText="1" shrinkToFit="1"/>
    </xf>
    <xf numFmtId="0" fontId="8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right" wrapText="1" shrinkToFit="1"/>
    </xf>
    <xf numFmtId="0" fontId="5" fillId="0" borderId="0" xfId="0" applyFont="1" applyBorder="1" applyAlignment="1">
      <alignment horizontal="left" vertical="top" wrapText="1" shrinkToFit="1"/>
    </xf>
    <xf numFmtId="0" fontId="5" fillId="0" borderId="0" xfId="0" applyFont="1" applyBorder="1" applyAlignment="1">
      <alignment horizontal="center" vertical="top" wrapText="1" shrinkToFit="1"/>
    </xf>
    <xf numFmtId="0" fontId="5" fillId="0" borderId="0" xfId="0" applyFont="1" applyBorder="1" applyAlignment="1">
      <alignment horizontal="center" wrapText="1" shrinkToFit="1"/>
    </xf>
    <xf numFmtId="3" fontId="8" fillId="0" borderId="1" xfId="0" applyNumberFormat="1" applyFont="1" applyBorder="1" applyAlignment="1">
      <alignment horizontal="right"/>
    </xf>
    <xf numFmtId="3" fontId="8" fillId="0" borderId="1" xfId="0" applyNumberFormat="1" applyFont="1" applyBorder="1" applyAlignment="1">
      <alignment horizontal="right" wrapText="1"/>
    </xf>
    <xf numFmtId="0" fontId="8" fillId="0" borderId="1" xfId="0" applyFont="1" applyBorder="1" applyAlignment="1">
      <alignment horizontal="right" vertical="top"/>
    </xf>
    <xf numFmtId="0" fontId="8" fillId="0" borderId="1" xfId="0" applyFont="1" applyBorder="1" applyAlignment="1">
      <alignment horizontal="right" vertical="top" wrapText="1" shrinkToFit="1"/>
    </xf>
    <xf numFmtId="0" fontId="8" fillId="0" borderId="1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center" vertical="center" wrapText="1" shrinkToFit="1"/>
    </xf>
    <xf numFmtId="0" fontId="8" fillId="0" borderId="0" xfId="0" applyFont="1" applyBorder="1" applyAlignment="1">
      <alignment horizontal="left" vertical="top" wrapText="1" shrinkToFit="1"/>
    </xf>
    <xf numFmtId="0" fontId="0" fillId="0" borderId="0" xfId="0" applyBorder="1" applyAlignment="1">
      <alignment horizontal="left" wrapText="1" shrinkToFit="1"/>
    </xf>
    <xf numFmtId="0" fontId="8" fillId="0" borderId="1" xfId="1" applyNumberFormat="1" applyFont="1" applyBorder="1" applyAlignment="1">
      <alignment horizontal="right" wrapText="1" shrinkToFit="1"/>
    </xf>
    <xf numFmtId="1" fontId="8" fillId="0" borderId="1" xfId="1" applyNumberFormat="1" applyFont="1" applyBorder="1" applyAlignment="1">
      <alignment horizontal="right" wrapText="1" shrinkToFit="1"/>
    </xf>
    <xf numFmtId="0" fontId="8" fillId="0" borderId="1" xfId="1" applyNumberFormat="1" applyFont="1" applyBorder="1" applyAlignment="1">
      <alignment horizontal="right" wrapText="1"/>
    </xf>
    <xf numFmtId="0" fontId="8" fillId="0" borderId="1" xfId="0" applyNumberFormat="1" applyFont="1" applyBorder="1" applyAlignment="1">
      <alignment horizontal="right" wrapText="1" shrinkToFit="1"/>
    </xf>
    <xf numFmtId="164" fontId="8" fillId="0" borderId="1" xfId="1" applyNumberFormat="1" applyFont="1" applyBorder="1" applyAlignment="1">
      <alignment horizontal="right" wrapText="1" shrinkToFit="1"/>
    </xf>
    <xf numFmtId="1" fontId="8" fillId="0" borderId="1" xfId="0" applyNumberFormat="1" applyFont="1" applyBorder="1" applyAlignment="1">
      <alignment horizontal="right" wrapText="1" shrinkToFit="1"/>
    </xf>
    <xf numFmtId="1" fontId="5" fillId="0" borderId="1" xfId="1" applyNumberFormat="1" applyFont="1" applyBorder="1" applyAlignment="1">
      <alignment horizontal="right" wrapText="1" shrinkToFit="1"/>
    </xf>
    <xf numFmtId="0" fontId="8" fillId="0" borderId="1" xfId="0" applyFont="1" applyBorder="1" applyAlignment="1">
      <alignment horizontal="center" vertical="top" wrapText="1" shrinkToFit="1"/>
    </xf>
    <xf numFmtId="0" fontId="8" fillId="0" borderId="4" xfId="0" applyFont="1" applyBorder="1" applyAlignment="1">
      <alignment horizontal="center" vertical="top" wrapText="1" shrinkToFit="1"/>
    </xf>
    <xf numFmtId="1" fontId="8" fillId="0" borderId="1" xfId="1" applyNumberFormat="1" applyFont="1" applyBorder="1" applyAlignment="1">
      <alignment horizontal="center" wrapText="1" shrinkToFit="1"/>
    </xf>
    <xf numFmtId="41" fontId="8" fillId="0" borderId="1" xfId="1" applyFont="1" applyBorder="1" applyAlignment="1">
      <alignment horizontal="center" wrapText="1" shrinkToFit="1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 vertical="top" wrapText="1" shrinkToFit="1"/>
    </xf>
    <xf numFmtId="0" fontId="2" fillId="0" borderId="0" xfId="0" applyFont="1" applyAlignment="1">
      <alignment horizontal="center" wrapText="1" shrinkToFit="1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left" vertical="top" wrapText="1" shrinkToFit="1"/>
    </xf>
    <xf numFmtId="0" fontId="5" fillId="0" borderId="5" xfId="0" applyFont="1" applyBorder="1" applyAlignment="1">
      <alignment horizontal="left" vertical="top" wrapText="1" shrinkToFit="1"/>
    </xf>
    <xf numFmtId="0" fontId="6" fillId="0" borderId="5" xfId="0" applyFont="1" applyBorder="1" applyAlignment="1">
      <alignment horizontal="left" wrapText="1" shrinkToFit="1"/>
    </xf>
    <xf numFmtId="3" fontId="5" fillId="0" borderId="5" xfId="0" applyNumberFormat="1" applyFont="1" applyBorder="1" applyAlignment="1">
      <alignment horizontal="center" wrapText="1" shrinkToFit="1"/>
    </xf>
    <xf numFmtId="165" fontId="5" fillId="0" borderId="5" xfId="0" applyNumberFormat="1" applyFont="1" applyBorder="1" applyAlignment="1">
      <alignment horizontal="left" vertical="top" wrapText="1" shrinkToFit="1"/>
    </xf>
    <xf numFmtId="0" fontId="6" fillId="0" borderId="3" xfId="0" applyFont="1" applyBorder="1" applyAlignment="1">
      <alignment horizontal="left" wrapText="1" shrinkToFit="1"/>
    </xf>
    <xf numFmtId="3" fontId="5" fillId="0" borderId="3" xfId="0" applyNumberFormat="1" applyFont="1" applyBorder="1" applyAlignment="1">
      <alignment horizontal="center" wrapText="1" shrinkToFit="1"/>
    </xf>
    <xf numFmtId="0" fontId="14" fillId="0" borderId="0" xfId="0" applyFont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left" wrapText="1" shrinkToFit="1"/>
    </xf>
    <xf numFmtId="0" fontId="0" fillId="0" borderId="5" xfId="0" applyFont="1" applyBorder="1" applyAlignment="1">
      <alignment wrapText="1" shrinkToFit="1"/>
    </xf>
    <xf numFmtId="0" fontId="2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 shrinkToFit="1"/>
    </xf>
    <xf numFmtId="0" fontId="0" fillId="0" borderId="0" xfId="0" applyFont="1"/>
    <xf numFmtId="0" fontId="0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41" fontId="8" fillId="0" borderId="1" xfId="1" applyFont="1" applyBorder="1" applyAlignment="1">
      <alignment horizontal="center"/>
    </xf>
    <xf numFmtId="166" fontId="5" fillId="0" borderId="1" xfId="1" applyNumberFormat="1" applyFont="1" applyBorder="1" applyAlignment="1">
      <alignment horizontal="right" wrapText="1" shrinkToFit="1"/>
    </xf>
    <xf numFmtId="1" fontId="8" fillId="0" borderId="1" xfId="1" applyNumberFormat="1" applyFont="1" applyBorder="1" applyAlignment="1">
      <alignment horizontal="center" wrapText="1"/>
    </xf>
    <xf numFmtId="1" fontId="8" fillId="0" borderId="1" xfId="0" applyNumberFormat="1" applyFont="1" applyBorder="1" applyAlignment="1">
      <alignment horizontal="center" wrapText="1" shrinkToFi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166" fontId="8" fillId="0" borderId="1" xfId="1" applyNumberFormat="1" applyFont="1" applyBorder="1" applyAlignment="1">
      <alignment horizontal="center" wrapText="1"/>
    </xf>
    <xf numFmtId="166" fontId="8" fillId="0" borderId="1" xfId="1" applyNumberFormat="1" applyFont="1" applyBorder="1" applyAlignment="1">
      <alignment horizontal="center" wrapText="1" shrinkToFit="1"/>
    </xf>
    <xf numFmtId="166" fontId="5" fillId="0" borderId="1" xfId="1" applyNumberFormat="1" applyFont="1" applyBorder="1" applyAlignment="1">
      <alignment horizontal="center" wrapText="1" shrinkToFit="1"/>
    </xf>
    <xf numFmtId="0" fontId="5" fillId="0" borderId="1" xfId="1" applyNumberFormat="1" applyFont="1" applyBorder="1" applyAlignment="1">
      <alignment horizontal="right" wrapText="1"/>
    </xf>
    <xf numFmtId="0" fontId="5" fillId="0" borderId="1" xfId="1" applyNumberFormat="1" applyFont="1" applyBorder="1" applyAlignment="1">
      <alignment horizontal="right" wrapText="1" shrinkToFit="1"/>
    </xf>
    <xf numFmtId="0" fontId="5" fillId="0" borderId="1" xfId="0" applyNumberFormat="1" applyFont="1" applyBorder="1" applyAlignment="1">
      <alignment horizontal="right" wrapText="1" shrinkToFit="1"/>
    </xf>
    <xf numFmtId="3" fontId="8" fillId="0" borderId="1" xfId="0" applyNumberFormat="1" applyFont="1" applyBorder="1" applyAlignment="1">
      <alignment horizontal="center" wrapText="1" shrinkToFit="1"/>
    </xf>
    <xf numFmtId="0" fontId="5" fillId="0" borderId="3" xfId="0" applyFont="1" applyBorder="1" applyAlignment="1">
      <alignment horizontal="center" vertical="top" wrapText="1" shrinkToFit="1"/>
    </xf>
    <xf numFmtId="0" fontId="8" fillId="0" borderId="4" xfId="0" applyFont="1" applyBorder="1" applyAlignment="1">
      <alignment horizontal="center" vertical="top" wrapText="1" shrinkToFit="1"/>
    </xf>
    <xf numFmtId="0" fontId="8" fillId="0" borderId="4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left" vertical="top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left" vertical="top" wrapText="1" shrinkToFit="1"/>
    </xf>
    <xf numFmtId="0" fontId="5" fillId="0" borderId="1" xfId="0" applyFont="1" applyBorder="1" applyAlignment="1">
      <alignment horizontal="left" vertical="top" wrapText="1" shrinkToFit="1"/>
    </xf>
    <xf numFmtId="3" fontId="5" fillId="0" borderId="3" xfId="0" applyNumberFormat="1" applyFont="1" applyBorder="1" applyAlignment="1">
      <alignment horizontal="right" wrapText="1" shrinkToFit="1"/>
    </xf>
    <xf numFmtId="41" fontId="5" fillId="0" borderId="3" xfId="1" applyFont="1" applyBorder="1" applyAlignment="1">
      <alignment horizontal="right" wrapText="1" shrinkToFit="1"/>
    </xf>
    <xf numFmtId="166" fontId="5" fillId="0" borderId="3" xfId="1" applyNumberFormat="1" applyFont="1" applyBorder="1" applyAlignment="1">
      <alignment horizontal="center" wrapText="1" shrinkToFit="1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 shrinkToFit="1"/>
    </xf>
    <xf numFmtId="0" fontId="5" fillId="0" borderId="4" xfId="0" applyFont="1" applyBorder="1" applyAlignment="1">
      <alignment horizontal="center"/>
    </xf>
    <xf numFmtId="3" fontId="5" fillId="0" borderId="4" xfId="0" applyNumberFormat="1" applyFont="1" applyBorder="1" applyAlignment="1">
      <alignment horizontal="right" wrapText="1" shrinkToFit="1"/>
    </xf>
    <xf numFmtId="0" fontId="8" fillId="0" borderId="1" xfId="0" applyFont="1" applyBorder="1" applyAlignment="1">
      <alignment horizontal="left" vertical="top" wrapText="1" shrinkToFit="1"/>
    </xf>
    <xf numFmtId="0" fontId="8" fillId="0" borderId="4" xfId="0" applyFont="1" applyBorder="1" applyAlignment="1">
      <alignment horizontal="right" vertical="top" wrapText="1" shrinkToFit="1"/>
    </xf>
    <xf numFmtId="0" fontId="8" fillId="0" borderId="2" xfId="0" applyFont="1" applyBorder="1" applyAlignment="1">
      <alignment horizontal="center" vertical="center" wrapText="1" shrinkToFit="1"/>
    </xf>
    <xf numFmtId="0" fontId="8" fillId="0" borderId="3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top" wrapText="1" shrinkToFit="1"/>
    </xf>
    <xf numFmtId="0" fontId="5" fillId="0" borderId="3" xfId="0" applyFont="1" applyBorder="1" applyAlignment="1">
      <alignment horizontal="center" vertical="top" wrapText="1" shrinkToFit="1"/>
    </xf>
    <xf numFmtId="0" fontId="5" fillId="0" borderId="4" xfId="0" applyFont="1" applyBorder="1" applyAlignment="1">
      <alignment horizontal="center" vertical="top" wrapText="1" shrinkToFit="1"/>
    </xf>
    <xf numFmtId="0" fontId="8" fillId="0" borderId="4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left" vertical="top" wrapText="1" shrinkToFit="1"/>
    </xf>
    <xf numFmtId="0" fontId="8" fillId="0" borderId="3" xfId="0" applyFont="1" applyBorder="1" applyAlignment="1">
      <alignment horizontal="left" vertical="top" wrapText="1" shrinkToFit="1"/>
    </xf>
    <xf numFmtId="0" fontId="8" fillId="0" borderId="4" xfId="0" applyFont="1" applyBorder="1" applyAlignment="1">
      <alignment horizontal="left" vertical="top" wrapText="1" shrinkToFit="1"/>
    </xf>
    <xf numFmtId="0" fontId="8" fillId="0" borderId="2" xfId="0" applyFont="1" applyBorder="1" applyAlignment="1">
      <alignment horizontal="center" vertical="top" wrapText="1" shrinkToFit="1"/>
    </xf>
    <xf numFmtId="0" fontId="8" fillId="0" borderId="3" xfId="0" applyFont="1" applyBorder="1" applyAlignment="1">
      <alignment horizontal="center" vertical="top" wrapText="1" shrinkToFit="1"/>
    </xf>
    <xf numFmtId="0" fontId="8" fillId="0" borderId="4" xfId="0" applyFont="1" applyBorder="1" applyAlignment="1">
      <alignment horizontal="center" vertical="top" wrapText="1" shrinkToFit="1"/>
    </xf>
    <xf numFmtId="0" fontId="5" fillId="0" borderId="6" xfId="0" applyFont="1" applyBorder="1" applyAlignment="1">
      <alignment horizontal="center" vertical="top" wrapText="1" shrinkToFit="1"/>
    </xf>
    <xf numFmtId="0" fontId="10" fillId="0" borderId="0" xfId="0" applyFont="1" applyAlignment="1">
      <alignment horizontal="left" vertical="top" wrapText="1" shrinkToFit="1"/>
    </xf>
    <xf numFmtId="0" fontId="8" fillId="0" borderId="5" xfId="0" applyFont="1" applyBorder="1" applyAlignment="1">
      <alignment horizontal="left" vertical="top" wrapText="1" shrinkToFit="1"/>
    </xf>
    <xf numFmtId="0" fontId="0" fillId="0" borderId="5" xfId="0" applyBorder="1" applyAlignment="1">
      <alignment horizontal="left" wrapText="1" shrinkToFit="1"/>
    </xf>
    <xf numFmtId="0" fontId="5" fillId="0" borderId="2" xfId="0" applyFont="1" applyBorder="1" applyAlignment="1">
      <alignment horizontal="left" vertical="top" wrapText="1" shrinkToFit="1"/>
    </xf>
    <xf numFmtId="0" fontId="5" fillId="0" borderId="3" xfId="0" applyFont="1" applyBorder="1" applyAlignment="1">
      <alignment horizontal="left" vertical="top" wrapText="1" shrinkToFit="1"/>
    </xf>
    <xf numFmtId="0" fontId="5" fillId="0" borderId="4" xfId="0" applyFont="1" applyBorder="1" applyAlignment="1">
      <alignment horizontal="left" vertical="top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top" wrapText="1" shrinkToFit="1"/>
    </xf>
    <xf numFmtId="0" fontId="2" fillId="0" borderId="0" xfId="0" applyFont="1" applyAlignment="1">
      <alignment horizontal="center" wrapText="1" shrinkToFit="1"/>
    </xf>
    <xf numFmtId="0" fontId="3" fillId="0" borderId="0" xfId="0" applyFont="1" applyAlignment="1">
      <alignment horizontal="center" vertical="top" wrapText="1" shrinkToFit="1"/>
    </xf>
    <xf numFmtId="0" fontId="4" fillId="0" borderId="0" xfId="0" applyFont="1" applyAlignment="1">
      <alignment horizontal="center" wrapText="1" shrinkToFit="1"/>
    </xf>
    <xf numFmtId="0" fontId="0" fillId="0" borderId="6" xfId="0" applyBorder="1" applyAlignment="1">
      <alignment horizontal="center" wrapText="1" shrinkToFit="1"/>
    </xf>
    <xf numFmtId="0" fontId="8" fillId="0" borderId="3" xfId="0" applyFont="1" applyBorder="1" applyAlignment="1">
      <alignment horizontal="left" wrapText="1" shrinkToFit="1"/>
    </xf>
    <xf numFmtId="0" fontId="8" fillId="0" borderId="1" xfId="0" applyFont="1" applyBorder="1" applyAlignment="1">
      <alignment horizontal="left" vertical="top" wrapText="1" shrinkToFit="1"/>
    </xf>
    <xf numFmtId="0" fontId="7" fillId="0" borderId="1" xfId="0" applyFont="1" applyBorder="1" applyAlignment="1">
      <alignment horizontal="left" wrapText="1" shrinkToFit="1"/>
    </xf>
    <xf numFmtId="3" fontId="8" fillId="0" borderId="1" xfId="0" applyNumberFormat="1" applyFont="1" applyBorder="1" applyAlignment="1">
      <alignment horizontal="center" wrapText="1" shrinkToFit="1"/>
    </xf>
    <xf numFmtId="0" fontId="5" fillId="0" borderId="1" xfId="0" applyFont="1" applyBorder="1" applyAlignment="1">
      <alignment horizontal="center" vertical="top" wrapText="1" shrinkToFit="1"/>
    </xf>
    <xf numFmtId="0" fontId="6" fillId="0" borderId="1" xfId="0" applyFont="1" applyBorder="1" applyAlignment="1">
      <alignment horizontal="center" wrapText="1" shrinkToFit="1"/>
    </xf>
    <xf numFmtId="3" fontId="8" fillId="0" borderId="1" xfId="0" applyNumberFormat="1" applyFont="1" applyBorder="1" applyAlignment="1">
      <alignment horizontal="left" wrapText="1" shrinkToFit="1"/>
    </xf>
    <xf numFmtId="0" fontId="11" fillId="0" borderId="1" xfId="0" applyFont="1" applyBorder="1" applyAlignment="1">
      <alignment horizontal="center" vertical="top" wrapText="1" shrinkToFit="1"/>
    </xf>
    <xf numFmtId="0" fontId="12" fillId="0" borderId="1" xfId="0" applyFont="1" applyBorder="1" applyAlignment="1">
      <alignment horizontal="center" vertical="top" wrapText="1" shrinkToFit="1"/>
    </xf>
    <xf numFmtId="0" fontId="11" fillId="0" borderId="2" xfId="0" applyFont="1" applyBorder="1" applyAlignment="1">
      <alignment horizontal="center" vertical="top" wrapText="1" shrinkToFit="1"/>
    </xf>
    <xf numFmtId="0" fontId="11" fillId="0" borderId="3" xfId="0" applyFont="1" applyBorder="1" applyAlignment="1">
      <alignment horizontal="center" vertical="top" wrapText="1" shrinkToFit="1"/>
    </xf>
    <xf numFmtId="0" fontId="11" fillId="0" borderId="4" xfId="0" applyFont="1" applyBorder="1" applyAlignment="1">
      <alignment horizontal="center" vertical="top" wrapText="1" shrinkToFit="1"/>
    </xf>
    <xf numFmtId="0" fontId="7" fillId="0" borderId="1" xfId="0" applyFont="1" applyBorder="1" applyAlignment="1">
      <alignment horizontal="center" wrapText="1" shrinkToFit="1"/>
    </xf>
    <xf numFmtId="0" fontId="4" fillId="0" borderId="1" xfId="0" applyFont="1" applyBorder="1" applyAlignment="1">
      <alignment horizontal="center" wrapText="1" shrinkToFit="1"/>
    </xf>
    <xf numFmtId="0" fontId="5" fillId="0" borderId="1" xfId="0" applyFont="1" applyBorder="1" applyAlignment="1">
      <alignment horizontal="left" vertical="top" wrapText="1" shrinkToFit="1"/>
    </xf>
    <xf numFmtId="0" fontId="6" fillId="0" borderId="1" xfId="0" applyFont="1" applyBorder="1" applyAlignment="1">
      <alignment horizontal="left" wrapText="1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3" fontId="5" fillId="0" borderId="1" xfId="0" applyNumberFormat="1" applyFont="1" applyBorder="1" applyAlignment="1">
      <alignment horizontal="center" wrapText="1" shrinkToFit="1"/>
    </xf>
    <xf numFmtId="0" fontId="0" fillId="0" borderId="0" xfId="0" applyAlignment="1">
      <alignment horizontal="left" wrapText="1" shrinkToFit="1"/>
    </xf>
    <xf numFmtId="0" fontId="5" fillId="0" borderId="0" xfId="0" applyFont="1" applyAlignment="1">
      <alignment horizontal="center" vertical="top" wrapText="1" shrinkToFit="1"/>
    </xf>
    <xf numFmtId="0" fontId="9" fillId="0" borderId="0" xfId="0" applyFont="1" applyAlignment="1">
      <alignment horizontal="center" wrapText="1" shrinkToFit="1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7"/>
  <sheetViews>
    <sheetView tabSelected="1" topLeftCell="A7" zoomScale="70" zoomScaleNormal="70" workbookViewId="0">
      <selection activeCell="P22" sqref="P22"/>
    </sheetView>
  </sheetViews>
  <sheetFormatPr defaultRowHeight="15" x14ac:dyDescent="0.25"/>
  <cols>
    <col min="4" max="4" width="13.28515625" customWidth="1"/>
    <col min="5" max="5" width="9.5703125" bestFit="1" customWidth="1"/>
    <col min="6" max="6" width="8.7109375" customWidth="1"/>
    <col min="7" max="7" width="3.42578125" hidden="1" customWidth="1"/>
    <col min="8" max="8" width="14.85546875" customWidth="1"/>
    <col min="9" max="9" width="14.7109375" customWidth="1"/>
    <col min="10" max="10" width="18.42578125" customWidth="1"/>
  </cols>
  <sheetData>
    <row r="1" spans="1:10" ht="31.5" customHeight="1" x14ac:dyDescent="0.25">
      <c r="A1" s="117" t="s">
        <v>34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0" ht="31.5" customHeight="1" x14ac:dyDescent="0.25">
      <c r="A2" s="119"/>
      <c r="B2" s="119"/>
      <c r="C2" s="119"/>
      <c r="D2" s="119"/>
      <c r="E2" s="119"/>
      <c r="F2" s="119"/>
      <c r="G2" s="119"/>
      <c r="H2" s="119"/>
      <c r="I2" s="119"/>
      <c r="J2" s="119"/>
    </row>
    <row r="3" spans="1:10" s="54" customFormat="1" ht="85.5" customHeight="1" x14ac:dyDescent="0.25">
      <c r="A3" s="127" t="s">
        <v>65</v>
      </c>
      <c r="B3" s="128"/>
      <c r="C3" s="128"/>
      <c r="D3" s="128"/>
      <c r="E3" s="129" t="s">
        <v>36</v>
      </c>
      <c r="F3" s="130"/>
      <c r="G3" s="131"/>
      <c r="H3" s="127" t="s">
        <v>37</v>
      </c>
      <c r="I3" s="127"/>
      <c r="J3" s="55" t="s">
        <v>17</v>
      </c>
    </row>
    <row r="4" spans="1:10" ht="15.75" x14ac:dyDescent="0.25">
      <c r="A4" s="124" t="s">
        <v>0</v>
      </c>
      <c r="B4" s="132"/>
      <c r="C4" s="132"/>
      <c r="D4" s="132"/>
      <c r="E4" s="133"/>
      <c r="F4" s="133"/>
      <c r="G4" s="133"/>
      <c r="H4" s="133"/>
      <c r="I4" s="133"/>
      <c r="J4" s="2"/>
    </row>
    <row r="5" spans="1:10" ht="53.25" customHeight="1" x14ac:dyDescent="0.25">
      <c r="A5" s="121" t="s">
        <v>69</v>
      </c>
      <c r="B5" s="122"/>
      <c r="C5" s="122"/>
      <c r="D5" s="122"/>
      <c r="E5" s="123">
        <f>H38</f>
        <v>0</v>
      </c>
      <c r="F5" s="123"/>
      <c r="G5" s="123"/>
      <c r="H5" s="123">
        <f>I38</f>
        <v>0</v>
      </c>
      <c r="I5" s="123"/>
      <c r="J5" s="3">
        <f>SUM(E5+H5)</f>
        <v>0</v>
      </c>
    </row>
    <row r="6" spans="1:10" ht="80.25" customHeight="1" x14ac:dyDescent="0.25">
      <c r="A6" s="121" t="s">
        <v>70</v>
      </c>
      <c r="B6" s="122"/>
      <c r="C6" s="122"/>
      <c r="D6" s="122"/>
      <c r="E6" s="123">
        <f>H52</f>
        <v>0</v>
      </c>
      <c r="F6" s="123"/>
      <c r="G6" s="123"/>
      <c r="H6" s="123">
        <f>I52</f>
        <v>0</v>
      </c>
      <c r="I6" s="123"/>
      <c r="J6" s="3">
        <f>E6+H6</f>
        <v>0</v>
      </c>
    </row>
    <row r="7" spans="1:10" ht="15.75" x14ac:dyDescent="0.25">
      <c r="A7" s="121" t="s">
        <v>1</v>
      </c>
      <c r="B7" s="122"/>
      <c r="C7" s="122"/>
      <c r="D7" s="122"/>
      <c r="E7" s="123">
        <f>H60</f>
        <v>0</v>
      </c>
      <c r="F7" s="123"/>
      <c r="G7" s="123"/>
      <c r="H7" s="123">
        <f>I60</f>
        <v>0</v>
      </c>
      <c r="I7" s="123"/>
      <c r="J7" s="3">
        <f>E7+H7</f>
        <v>0</v>
      </c>
    </row>
    <row r="8" spans="1:10" ht="15.75" x14ac:dyDescent="0.25">
      <c r="A8" s="121" t="s">
        <v>2</v>
      </c>
      <c r="B8" s="122"/>
      <c r="C8" s="122"/>
      <c r="D8" s="122"/>
      <c r="E8" s="123">
        <f>SUM(E5:G7)</f>
        <v>0</v>
      </c>
      <c r="F8" s="123"/>
      <c r="G8" s="123"/>
      <c r="H8" s="123">
        <f>SUM(H5:I7)</f>
        <v>0</v>
      </c>
      <c r="I8" s="123"/>
      <c r="J8" s="3">
        <f>SUM(J5:J7)</f>
        <v>0</v>
      </c>
    </row>
    <row r="9" spans="1:10" ht="15.75" x14ac:dyDescent="0.25">
      <c r="A9" s="124" t="s">
        <v>3</v>
      </c>
      <c r="B9" s="125"/>
      <c r="C9" s="125"/>
      <c r="D9" s="125"/>
      <c r="E9" s="126"/>
      <c r="F9" s="126"/>
      <c r="G9" s="126"/>
      <c r="H9" s="126"/>
      <c r="I9" s="126"/>
      <c r="J9" s="4"/>
    </row>
    <row r="10" spans="1:10" ht="33" customHeight="1" x14ac:dyDescent="0.25">
      <c r="A10" s="121" t="s">
        <v>4</v>
      </c>
      <c r="B10" s="122"/>
      <c r="C10" s="122"/>
      <c r="D10" s="122"/>
      <c r="E10" s="123">
        <f>H72</f>
        <v>0</v>
      </c>
      <c r="F10" s="123"/>
      <c r="G10" s="123"/>
      <c r="H10" s="123">
        <f>I72</f>
        <v>0</v>
      </c>
      <c r="I10" s="123"/>
      <c r="J10" s="3">
        <f>SUM(E10:I10)</f>
        <v>0</v>
      </c>
    </row>
    <row r="11" spans="1:10" ht="18.75" customHeight="1" x14ac:dyDescent="0.25">
      <c r="A11" s="121" t="s">
        <v>5</v>
      </c>
      <c r="B11" s="122"/>
      <c r="C11" s="122"/>
      <c r="D11" s="122"/>
      <c r="E11" s="123">
        <f>H88</f>
        <v>0</v>
      </c>
      <c r="F11" s="123"/>
      <c r="G11" s="123"/>
      <c r="H11" s="123">
        <f>I88</f>
        <v>0</v>
      </c>
      <c r="I11" s="123"/>
      <c r="J11" s="3">
        <f t="shared" ref="J11:J18" si="0">E11+H11</f>
        <v>0</v>
      </c>
    </row>
    <row r="12" spans="1:10" ht="33.75" customHeight="1" x14ac:dyDescent="0.25">
      <c r="A12" s="121" t="s">
        <v>71</v>
      </c>
      <c r="B12" s="122"/>
      <c r="C12" s="122"/>
      <c r="D12" s="122"/>
      <c r="E12" s="123">
        <f>H96</f>
        <v>0</v>
      </c>
      <c r="F12" s="123"/>
      <c r="G12" s="123"/>
      <c r="H12" s="123">
        <f>I96</f>
        <v>0</v>
      </c>
      <c r="I12" s="123"/>
      <c r="J12" s="3">
        <f t="shared" si="0"/>
        <v>0</v>
      </c>
    </row>
    <row r="13" spans="1:10" ht="15.75" x14ac:dyDescent="0.25">
      <c r="A13" s="121" t="s">
        <v>66</v>
      </c>
      <c r="B13" s="122"/>
      <c r="C13" s="122"/>
      <c r="D13" s="122"/>
      <c r="E13" s="123">
        <f>H107</f>
        <v>0</v>
      </c>
      <c r="F13" s="123"/>
      <c r="G13" s="123"/>
      <c r="H13" s="123">
        <f>I107</f>
        <v>0</v>
      </c>
      <c r="I13" s="123"/>
      <c r="J13" s="3">
        <f t="shared" si="0"/>
        <v>0</v>
      </c>
    </row>
    <row r="14" spans="1:10" ht="57" customHeight="1" x14ac:dyDescent="0.25">
      <c r="A14" s="121" t="s">
        <v>67</v>
      </c>
      <c r="B14" s="122"/>
      <c r="C14" s="122"/>
      <c r="D14" s="122"/>
      <c r="E14" s="123">
        <f>H115</f>
        <v>0</v>
      </c>
      <c r="F14" s="123"/>
      <c r="G14" s="123"/>
      <c r="H14" s="123">
        <f>I115</f>
        <v>0</v>
      </c>
      <c r="I14" s="123"/>
      <c r="J14" s="3">
        <f t="shared" si="0"/>
        <v>0</v>
      </c>
    </row>
    <row r="15" spans="1:10" ht="23.25" customHeight="1" x14ac:dyDescent="0.25">
      <c r="A15" s="121" t="s">
        <v>68</v>
      </c>
      <c r="B15" s="122"/>
      <c r="C15" s="122"/>
      <c r="D15" s="122"/>
      <c r="E15" s="123">
        <f>H123</f>
        <v>0</v>
      </c>
      <c r="F15" s="123"/>
      <c r="G15" s="77"/>
      <c r="H15" s="123">
        <f>I123</f>
        <v>0</v>
      </c>
      <c r="I15" s="123"/>
      <c r="J15" s="77">
        <f>SUM(E15:I15)</f>
        <v>0</v>
      </c>
    </row>
    <row r="16" spans="1:10" ht="36.75" customHeight="1" x14ac:dyDescent="0.25">
      <c r="A16" s="121" t="s">
        <v>72</v>
      </c>
      <c r="B16" s="122"/>
      <c r="C16" s="122"/>
      <c r="D16" s="122"/>
      <c r="E16" s="123">
        <f>H133</f>
        <v>0</v>
      </c>
      <c r="F16" s="123"/>
      <c r="G16" s="123"/>
      <c r="H16" s="123">
        <f>I133</f>
        <v>0</v>
      </c>
      <c r="I16" s="123"/>
      <c r="J16" s="3">
        <f t="shared" si="0"/>
        <v>0</v>
      </c>
    </row>
    <row r="17" spans="1:10" ht="15.75" x14ac:dyDescent="0.25">
      <c r="A17" s="121" t="s">
        <v>35</v>
      </c>
      <c r="B17" s="122"/>
      <c r="C17" s="122"/>
      <c r="D17" s="122"/>
      <c r="E17" s="123">
        <f>SUM(E10:G16)</f>
        <v>0</v>
      </c>
      <c r="F17" s="123"/>
      <c r="G17" s="123"/>
      <c r="H17" s="123">
        <f>SUM(H10:I16)</f>
        <v>0</v>
      </c>
      <c r="I17" s="123"/>
      <c r="J17" s="3">
        <f>SUM(J10:J16)</f>
        <v>0</v>
      </c>
    </row>
    <row r="18" spans="1:10" ht="15.75" x14ac:dyDescent="0.25">
      <c r="A18" s="134" t="s">
        <v>6</v>
      </c>
      <c r="B18" s="135"/>
      <c r="C18" s="135"/>
      <c r="D18" s="135"/>
      <c r="E18" s="138">
        <f>E8+E17</f>
        <v>0</v>
      </c>
      <c r="F18" s="138"/>
      <c r="G18" s="138"/>
      <c r="H18" s="138">
        <f>H8+H17</f>
        <v>0</v>
      </c>
      <c r="I18" s="138"/>
      <c r="J18" s="5">
        <f t="shared" si="0"/>
        <v>0</v>
      </c>
    </row>
    <row r="19" spans="1:10" ht="15.75" x14ac:dyDescent="0.25">
      <c r="A19" s="48"/>
      <c r="B19" s="52"/>
      <c r="C19" s="52"/>
      <c r="D19" s="52"/>
      <c r="E19" s="53"/>
      <c r="F19" s="53"/>
      <c r="G19" s="53"/>
      <c r="H19" s="53"/>
      <c r="I19" s="53"/>
      <c r="J19" s="53"/>
    </row>
    <row r="20" spans="1:10" ht="20.25" customHeight="1" x14ac:dyDescent="0.25">
      <c r="A20" s="51" t="e">
        <f>E8/E18*100</f>
        <v>#DIV/0!</v>
      </c>
      <c r="B20" s="120" t="s">
        <v>63</v>
      </c>
      <c r="C20" s="120"/>
      <c r="D20" s="120"/>
      <c r="E20" s="120"/>
      <c r="F20" s="120"/>
      <c r="G20" s="120"/>
      <c r="H20" s="120"/>
      <c r="I20" s="120"/>
      <c r="J20" s="120"/>
    </row>
    <row r="21" spans="1:10" ht="15.75" x14ac:dyDescent="0.25">
      <c r="A21" s="48"/>
      <c r="B21" s="49"/>
      <c r="C21" s="49"/>
      <c r="D21" s="49"/>
      <c r="E21" s="50"/>
      <c r="F21" s="50"/>
      <c r="G21" s="50"/>
      <c r="H21" s="50"/>
      <c r="I21" s="50"/>
      <c r="J21" s="50"/>
    </row>
    <row r="22" spans="1:10" ht="16.5" customHeight="1" x14ac:dyDescent="0.25">
      <c r="A22" s="51" t="e">
        <f>H18/J18*100</f>
        <v>#DIV/0!</v>
      </c>
      <c r="B22" s="120" t="s">
        <v>61</v>
      </c>
      <c r="C22" s="120"/>
      <c r="D22" s="120"/>
      <c r="E22" s="120"/>
      <c r="F22" s="120"/>
      <c r="G22" s="120"/>
      <c r="H22" s="120"/>
      <c r="I22" s="120"/>
      <c r="J22" s="120"/>
    </row>
    <row r="23" spans="1:10" ht="15.75" x14ac:dyDescent="0.25">
      <c r="A23" s="51"/>
      <c r="B23" s="56"/>
      <c r="C23" s="57"/>
      <c r="D23" s="57"/>
      <c r="E23" s="57"/>
      <c r="F23" s="57"/>
      <c r="G23" s="57"/>
      <c r="H23" s="57"/>
      <c r="I23" s="57"/>
      <c r="J23" s="57"/>
    </row>
    <row r="24" spans="1:10" x14ac:dyDescent="0.25">
      <c r="A24" s="109" t="s">
        <v>41</v>
      </c>
      <c r="B24" s="110"/>
      <c r="C24" s="110"/>
      <c r="D24" s="110"/>
      <c r="E24" s="110"/>
      <c r="F24" s="110"/>
      <c r="G24" s="110"/>
      <c r="H24" s="110"/>
      <c r="I24" s="110"/>
      <c r="J24" s="110"/>
    </row>
    <row r="25" spans="1:10" x14ac:dyDescent="0.25">
      <c r="A25" s="139"/>
      <c r="B25" s="139"/>
      <c r="C25" s="139"/>
      <c r="D25" s="139"/>
      <c r="E25" s="139"/>
      <c r="F25" s="139"/>
      <c r="G25" s="139"/>
      <c r="H25" s="139"/>
      <c r="I25" s="139"/>
      <c r="J25" s="139"/>
    </row>
    <row r="26" spans="1:10" x14ac:dyDescent="0.25">
      <c r="A26" s="139"/>
      <c r="B26" s="139"/>
      <c r="C26" s="139"/>
      <c r="D26" s="139"/>
      <c r="E26" s="139"/>
      <c r="F26" s="139"/>
      <c r="G26" s="139"/>
      <c r="H26" s="139"/>
      <c r="I26" s="139"/>
      <c r="J26" s="139"/>
    </row>
    <row r="27" spans="1:10" ht="47.25" customHeight="1" x14ac:dyDescent="0.25">
      <c r="A27" s="139"/>
      <c r="B27" s="139"/>
      <c r="C27" s="139"/>
      <c r="D27" s="139"/>
      <c r="E27" s="139"/>
      <c r="F27" s="139"/>
      <c r="G27" s="139"/>
      <c r="H27" s="139"/>
      <c r="I27" s="139"/>
      <c r="J27" s="139"/>
    </row>
    <row r="28" spans="1:10" s="58" customFormat="1" x14ac:dyDescent="0.25">
      <c r="A28" s="140" t="s">
        <v>64</v>
      </c>
      <c r="B28" s="116"/>
      <c r="C28" s="116"/>
      <c r="D28" s="116"/>
      <c r="E28" s="116"/>
      <c r="F28" s="116"/>
      <c r="G28" s="116"/>
      <c r="H28" s="116"/>
      <c r="I28" s="116"/>
      <c r="J28" s="116"/>
    </row>
    <row r="29" spans="1:10" ht="35.25" customHeight="1" x14ac:dyDescent="0.25">
      <c r="A29" s="140" t="str">
        <f>A5</f>
        <v xml:space="preserve">Оплата  труда   штатных сотрудников (включая НДФЛ и страховые взносы в государственные  внебюджетные фонды 
</v>
      </c>
      <c r="B29" s="141"/>
      <c r="C29" s="141"/>
      <c r="D29" s="141"/>
      <c r="E29" s="141"/>
      <c r="F29" s="141"/>
      <c r="G29" s="141"/>
      <c r="H29" s="141"/>
      <c r="I29" s="141"/>
      <c r="J29" s="141"/>
    </row>
    <row r="30" spans="1:10" ht="91.5" customHeight="1" x14ac:dyDescent="0.25">
      <c r="A30" s="7" t="s">
        <v>7</v>
      </c>
      <c r="B30" s="114" t="s">
        <v>8</v>
      </c>
      <c r="C30" s="114"/>
      <c r="D30" s="114"/>
      <c r="E30" s="7" t="s">
        <v>15</v>
      </c>
      <c r="F30" s="7" t="s">
        <v>16</v>
      </c>
      <c r="G30" s="7" t="s">
        <v>11</v>
      </c>
      <c r="H30" s="8" t="s">
        <v>38</v>
      </c>
      <c r="I30" s="7" t="s">
        <v>39</v>
      </c>
      <c r="J30" s="7" t="s">
        <v>17</v>
      </c>
    </row>
    <row r="31" spans="1:10" s="43" customFormat="1" ht="15.75" x14ac:dyDescent="0.25">
      <c r="A31" s="39" t="s">
        <v>24</v>
      </c>
      <c r="B31" s="104" t="s">
        <v>25</v>
      </c>
      <c r="C31" s="105"/>
      <c r="D31" s="106"/>
      <c r="E31" s="41">
        <v>1</v>
      </c>
      <c r="F31" s="41">
        <v>2</v>
      </c>
      <c r="G31" s="42">
        <v>5</v>
      </c>
      <c r="H31" s="39">
        <v>3</v>
      </c>
      <c r="I31" s="39">
        <v>4</v>
      </c>
      <c r="J31" s="39">
        <v>5</v>
      </c>
    </row>
    <row r="32" spans="1:10" ht="15.75" x14ac:dyDescent="0.25">
      <c r="A32" s="9">
        <v>1</v>
      </c>
      <c r="B32" s="101" t="s">
        <v>18</v>
      </c>
      <c r="C32" s="102"/>
      <c r="D32" s="103"/>
      <c r="E32" s="33"/>
      <c r="F32" s="33"/>
      <c r="G32" s="10"/>
      <c r="H32" s="34">
        <v>0</v>
      </c>
      <c r="I32" s="32">
        <v>0</v>
      </c>
      <c r="J32" s="35">
        <f>E32*F32</f>
        <v>0</v>
      </c>
    </row>
    <row r="33" spans="1:10" ht="15.75" x14ac:dyDescent="0.25">
      <c r="A33" s="9">
        <v>2</v>
      </c>
      <c r="B33" s="101" t="s">
        <v>19</v>
      </c>
      <c r="C33" s="102"/>
      <c r="D33" s="103"/>
      <c r="E33" s="33"/>
      <c r="F33" s="33"/>
      <c r="G33" s="10"/>
      <c r="H33" s="34">
        <v>0</v>
      </c>
      <c r="I33" s="32">
        <v>0</v>
      </c>
      <c r="J33" s="35">
        <f t="shared" ref="J33:J36" si="1">E33*F33</f>
        <v>0</v>
      </c>
    </row>
    <row r="34" spans="1:10" ht="15.75" x14ac:dyDescent="0.25">
      <c r="A34" s="9">
        <v>3</v>
      </c>
      <c r="B34" s="101" t="s">
        <v>26</v>
      </c>
      <c r="C34" s="102"/>
      <c r="D34" s="103"/>
      <c r="E34" s="33"/>
      <c r="F34" s="33"/>
      <c r="G34" s="10"/>
      <c r="H34" s="34">
        <v>0</v>
      </c>
      <c r="I34" s="32">
        <v>0</v>
      </c>
      <c r="J34" s="35">
        <f t="shared" si="1"/>
        <v>0</v>
      </c>
    </row>
    <row r="35" spans="1:10" ht="15.75" x14ac:dyDescent="0.25">
      <c r="A35" s="9">
        <v>4</v>
      </c>
      <c r="B35" s="101" t="s">
        <v>21</v>
      </c>
      <c r="C35" s="102"/>
      <c r="D35" s="103"/>
      <c r="E35" s="33"/>
      <c r="F35" s="33"/>
      <c r="G35" s="10"/>
      <c r="H35" s="34">
        <v>0</v>
      </c>
      <c r="I35" s="32">
        <v>0</v>
      </c>
      <c r="J35" s="35">
        <f t="shared" si="1"/>
        <v>0</v>
      </c>
    </row>
    <row r="36" spans="1:10" ht="15.75" x14ac:dyDescent="0.25">
      <c r="A36" s="9">
        <v>5</v>
      </c>
      <c r="B36" s="101" t="s">
        <v>22</v>
      </c>
      <c r="C36" s="102"/>
      <c r="D36" s="103"/>
      <c r="E36" s="33"/>
      <c r="F36" s="33"/>
      <c r="G36" s="10"/>
      <c r="H36" s="34">
        <v>0</v>
      </c>
      <c r="I36" s="32">
        <v>0</v>
      </c>
      <c r="J36" s="35">
        <f t="shared" si="1"/>
        <v>0</v>
      </c>
    </row>
    <row r="37" spans="1:10" ht="52.5" customHeight="1" x14ac:dyDescent="0.25">
      <c r="A37" s="9">
        <v>6</v>
      </c>
      <c r="B37" s="101" t="s">
        <v>20</v>
      </c>
      <c r="C37" s="102"/>
      <c r="D37" s="103"/>
      <c r="E37" s="36">
        <v>0.30199999999999999</v>
      </c>
      <c r="F37" s="33"/>
      <c r="G37" s="10"/>
      <c r="H37" s="33">
        <f>(H32+H33+H34+H35+H36)*E37</f>
        <v>0</v>
      </c>
      <c r="I37" s="33">
        <f>(I32+I33+I34+I35+I36)*E37</f>
        <v>0</v>
      </c>
      <c r="J37" s="33">
        <f>(J32+J33+J34+J35+J36)*E37</f>
        <v>0</v>
      </c>
    </row>
    <row r="38" spans="1:10" ht="15.75" x14ac:dyDescent="0.25">
      <c r="A38" s="12"/>
      <c r="B38" s="111" t="s">
        <v>12</v>
      </c>
      <c r="C38" s="112"/>
      <c r="D38" s="113"/>
      <c r="E38" s="13"/>
      <c r="F38" s="13"/>
      <c r="G38" s="13"/>
      <c r="H38" s="38">
        <f>SUM(H32:H37)</f>
        <v>0</v>
      </c>
      <c r="I38" s="38">
        <f t="shared" ref="I38:J38" si="2">SUM(I32:I37)</f>
        <v>0</v>
      </c>
      <c r="J38" s="38">
        <f t="shared" si="2"/>
        <v>0</v>
      </c>
    </row>
    <row r="39" spans="1:10" ht="34.5" customHeight="1" x14ac:dyDescent="0.25">
      <c r="A39" s="109" t="s">
        <v>62</v>
      </c>
      <c r="B39" s="110"/>
      <c r="C39" s="110"/>
      <c r="D39" s="110"/>
      <c r="E39" s="110"/>
      <c r="F39" s="110"/>
      <c r="G39" s="110"/>
      <c r="H39" s="110"/>
      <c r="I39" s="110"/>
      <c r="J39" s="110"/>
    </row>
    <row r="40" spans="1:10" ht="15.75" x14ac:dyDescent="0.25">
      <c r="A40" s="30"/>
      <c r="B40" s="31"/>
      <c r="C40" s="31"/>
      <c r="D40" s="31"/>
      <c r="E40" s="31"/>
      <c r="F40" s="31"/>
      <c r="G40" s="31"/>
      <c r="H40" s="31"/>
      <c r="I40" s="31"/>
      <c r="J40" s="31"/>
    </row>
    <row r="41" spans="1:10" ht="36.75" customHeight="1" x14ac:dyDescent="0.25">
      <c r="A41" s="107" t="str">
        <f>A6</f>
        <v>Оплата  труда   внештатных сотрудников (включая НДФЛ и страховые взносы в государственные  внебюджетные фонды (оплата услуг физических лиц)</v>
      </c>
      <c r="B41" s="107"/>
      <c r="C41" s="107"/>
      <c r="D41" s="107"/>
      <c r="E41" s="107"/>
      <c r="F41" s="107"/>
      <c r="G41" s="107"/>
      <c r="H41" s="107"/>
      <c r="I41" s="107"/>
      <c r="J41" s="107"/>
    </row>
    <row r="42" spans="1:10" ht="96.6" customHeight="1" x14ac:dyDescent="0.25">
      <c r="A42" s="8" t="s">
        <v>7</v>
      </c>
      <c r="B42" s="114" t="s">
        <v>8</v>
      </c>
      <c r="C42" s="114"/>
      <c r="D42" s="114"/>
      <c r="E42" s="8" t="s">
        <v>15</v>
      </c>
      <c r="F42" s="8" t="s">
        <v>58</v>
      </c>
      <c r="G42" s="8" t="s">
        <v>11</v>
      </c>
      <c r="H42" s="8" t="s">
        <v>38</v>
      </c>
      <c r="I42" s="8" t="s">
        <v>39</v>
      </c>
      <c r="J42" s="8" t="s">
        <v>17</v>
      </c>
    </row>
    <row r="43" spans="1:10" ht="15.75" customHeight="1" x14ac:dyDescent="0.25">
      <c r="A43" s="39" t="s">
        <v>24</v>
      </c>
      <c r="B43" s="104" t="s">
        <v>25</v>
      </c>
      <c r="C43" s="105"/>
      <c r="D43" s="106"/>
      <c r="E43" s="41">
        <v>1</v>
      </c>
      <c r="F43" s="41">
        <v>2</v>
      </c>
      <c r="G43" s="42">
        <v>5</v>
      </c>
      <c r="H43" s="39">
        <v>3</v>
      </c>
      <c r="I43" s="39">
        <v>4</v>
      </c>
      <c r="J43" s="39">
        <v>5</v>
      </c>
    </row>
    <row r="44" spans="1:10" ht="15.75" customHeight="1" x14ac:dyDescent="0.25">
      <c r="A44" s="9">
        <v>1</v>
      </c>
      <c r="B44" s="101" t="s">
        <v>18</v>
      </c>
      <c r="C44" s="102"/>
      <c r="D44" s="103"/>
      <c r="E44" s="33"/>
      <c r="F44" s="33"/>
      <c r="G44" s="10"/>
      <c r="H44" s="34"/>
      <c r="I44" s="32"/>
      <c r="J44" s="35">
        <f>E44*F44</f>
        <v>0</v>
      </c>
    </row>
    <row r="45" spans="1:10" ht="15.75" customHeight="1" x14ac:dyDescent="0.25">
      <c r="A45" s="9">
        <v>2</v>
      </c>
      <c r="B45" s="101" t="s">
        <v>19</v>
      </c>
      <c r="C45" s="102"/>
      <c r="D45" s="103"/>
      <c r="E45" s="33"/>
      <c r="F45" s="33"/>
      <c r="G45" s="10"/>
      <c r="H45" s="34"/>
      <c r="I45" s="32"/>
      <c r="J45" s="35">
        <f t="shared" ref="J45:J50" si="3">E45*F45</f>
        <v>0</v>
      </c>
    </row>
    <row r="46" spans="1:10" ht="15.75" customHeight="1" x14ac:dyDescent="0.25">
      <c r="A46" s="9">
        <v>3</v>
      </c>
      <c r="B46" s="101" t="s">
        <v>26</v>
      </c>
      <c r="C46" s="102"/>
      <c r="D46" s="103"/>
      <c r="E46" s="33"/>
      <c r="F46" s="33"/>
      <c r="G46" s="10"/>
      <c r="H46" s="34"/>
      <c r="I46" s="32"/>
      <c r="J46" s="35">
        <f t="shared" si="3"/>
        <v>0</v>
      </c>
    </row>
    <row r="47" spans="1:10" ht="15.75" customHeight="1" x14ac:dyDescent="0.25">
      <c r="A47" s="9">
        <v>4</v>
      </c>
      <c r="B47" s="101" t="s">
        <v>27</v>
      </c>
      <c r="C47" s="102"/>
      <c r="D47" s="103"/>
      <c r="E47" s="33"/>
      <c r="F47" s="33"/>
      <c r="G47" s="10"/>
      <c r="H47" s="34"/>
      <c r="I47" s="32"/>
      <c r="J47" s="35">
        <f t="shared" si="3"/>
        <v>0</v>
      </c>
    </row>
    <row r="48" spans="1:10" ht="15.75" customHeight="1" x14ac:dyDescent="0.25">
      <c r="A48" s="9">
        <v>5</v>
      </c>
      <c r="B48" s="101" t="s">
        <v>28</v>
      </c>
      <c r="C48" s="102"/>
      <c r="D48" s="103"/>
      <c r="E48" s="33"/>
      <c r="F48" s="33"/>
      <c r="G48" s="10"/>
      <c r="H48" s="34"/>
      <c r="I48" s="32"/>
      <c r="J48" s="35">
        <f t="shared" si="3"/>
        <v>0</v>
      </c>
    </row>
    <row r="49" spans="1:10" ht="15.75" customHeight="1" x14ac:dyDescent="0.25">
      <c r="A49" s="9">
        <v>6</v>
      </c>
      <c r="B49" s="101" t="s">
        <v>29</v>
      </c>
      <c r="C49" s="102"/>
      <c r="D49" s="103"/>
      <c r="E49" s="33"/>
      <c r="F49" s="33"/>
      <c r="G49" s="10"/>
      <c r="H49" s="34">
        <v>0</v>
      </c>
      <c r="I49" s="32">
        <v>0</v>
      </c>
      <c r="J49" s="35">
        <f t="shared" si="3"/>
        <v>0</v>
      </c>
    </row>
    <row r="50" spans="1:10" ht="15.75" customHeight="1" x14ac:dyDescent="0.25">
      <c r="A50" s="9">
        <v>7</v>
      </c>
      <c r="B50" s="101" t="s">
        <v>30</v>
      </c>
      <c r="C50" s="102"/>
      <c r="D50" s="103"/>
      <c r="E50" s="33"/>
      <c r="F50" s="33"/>
      <c r="G50" s="10"/>
      <c r="H50" s="34">
        <v>0</v>
      </c>
      <c r="I50" s="32">
        <v>0</v>
      </c>
      <c r="J50" s="35">
        <f t="shared" si="3"/>
        <v>0</v>
      </c>
    </row>
    <row r="51" spans="1:10" ht="52.5" customHeight="1" x14ac:dyDescent="0.25">
      <c r="A51" s="9">
        <v>6</v>
      </c>
      <c r="B51" s="101" t="s">
        <v>20</v>
      </c>
      <c r="C51" s="102"/>
      <c r="D51" s="103"/>
      <c r="E51" s="36">
        <v>0.27100000000000002</v>
      </c>
      <c r="F51" s="33"/>
      <c r="G51" s="10"/>
      <c r="H51" s="33">
        <f>(H44+H45+H46+H47+H48+H49+H50)*E51</f>
        <v>0</v>
      </c>
      <c r="I51" s="33">
        <f>(I44+I45+I46+I47+I48+I49+I50)*E51</f>
        <v>0</v>
      </c>
      <c r="J51" s="37">
        <f>(J44+J45+J46+J47+J48+J49+J50)*E51</f>
        <v>0</v>
      </c>
    </row>
    <row r="52" spans="1:10" ht="15.75" customHeight="1" x14ac:dyDescent="0.25">
      <c r="A52" s="12"/>
      <c r="B52" s="111" t="s">
        <v>12</v>
      </c>
      <c r="C52" s="112"/>
      <c r="D52" s="113"/>
      <c r="E52" s="13"/>
      <c r="F52" s="13"/>
      <c r="G52" s="13"/>
      <c r="H52" s="38">
        <f>SUM(H44:H51)</f>
        <v>0</v>
      </c>
      <c r="I52" s="38">
        <f t="shared" ref="I52:J52" si="4">SUM(I44:I51)</f>
        <v>0</v>
      </c>
      <c r="J52" s="38">
        <f t="shared" si="4"/>
        <v>0</v>
      </c>
    </row>
    <row r="53" spans="1:10" ht="15.75" x14ac:dyDescent="0.25">
      <c r="A53" s="30"/>
      <c r="B53" s="31"/>
      <c r="C53" s="31"/>
      <c r="D53" s="31"/>
      <c r="E53" s="31"/>
      <c r="F53" s="31"/>
      <c r="G53" s="31"/>
      <c r="H53" s="31"/>
      <c r="I53" s="31"/>
      <c r="J53" s="31"/>
    </row>
    <row r="54" spans="1:10" s="46" customFormat="1" x14ac:dyDescent="0.25">
      <c r="A54" s="115" t="s">
        <v>1</v>
      </c>
      <c r="B54" s="116"/>
      <c r="C54" s="116"/>
      <c r="D54" s="116"/>
      <c r="E54" s="116"/>
      <c r="F54" s="116"/>
      <c r="G54" s="116"/>
      <c r="H54" s="116"/>
      <c r="I54" s="116"/>
      <c r="J54" s="116"/>
    </row>
    <row r="55" spans="1:10" s="46" customFormat="1" ht="94.5" x14ac:dyDescent="0.25">
      <c r="A55" s="8" t="s">
        <v>7</v>
      </c>
      <c r="B55" s="114" t="s">
        <v>8</v>
      </c>
      <c r="C55" s="114"/>
      <c r="D55" s="114"/>
      <c r="E55" s="8" t="s">
        <v>15</v>
      </c>
      <c r="F55" s="8" t="s">
        <v>23</v>
      </c>
      <c r="G55" s="8" t="s">
        <v>11</v>
      </c>
      <c r="H55" s="8" t="s">
        <v>38</v>
      </c>
      <c r="I55" s="15" t="s">
        <v>39</v>
      </c>
      <c r="J55" s="15" t="s">
        <v>17</v>
      </c>
    </row>
    <row r="56" spans="1:10" s="46" customFormat="1" ht="15.75" x14ac:dyDescent="0.25">
      <c r="A56" s="39" t="s">
        <v>24</v>
      </c>
      <c r="B56" s="104" t="s">
        <v>25</v>
      </c>
      <c r="C56" s="105"/>
      <c r="D56" s="106"/>
      <c r="E56" s="41">
        <v>1</v>
      </c>
      <c r="F56" s="41">
        <v>2</v>
      </c>
      <c r="G56" s="42">
        <v>5</v>
      </c>
      <c r="H56" s="39">
        <v>3</v>
      </c>
      <c r="I56" s="39">
        <v>4</v>
      </c>
      <c r="J56" s="39">
        <v>5</v>
      </c>
    </row>
    <row r="57" spans="1:10" s="46" customFormat="1" ht="15.75" customHeight="1" x14ac:dyDescent="0.25">
      <c r="A57" s="9">
        <v>1</v>
      </c>
      <c r="B57" s="101" t="s">
        <v>32</v>
      </c>
      <c r="C57" s="102"/>
      <c r="D57" s="103"/>
      <c r="E57" s="33"/>
      <c r="F57" s="33"/>
      <c r="G57" s="10"/>
      <c r="H57" s="34"/>
      <c r="I57" s="32"/>
      <c r="J57" s="35">
        <f>E57*F57</f>
        <v>0</v>
      </c>
    </row>
    <row r="58" spans="1:10" s="46" customFormat="1" ht="15.75" customHeight="1" x14ac:dyDescent="0.25">
      <c r="A58" s="9">
        <v>2</v>
      </c>
      <c r="B58" s="101" t="s">
        <v>33</v>
      </c>
      <c r="C58" s="102"/>
      <c r="D58" s="103"/>
      <c r="E58" s="33"/>
      <c r="F58" s="33"/>
      <c r="G58" s="10"/>
      <c r="H58" s="34"/>
      <c r="I58" s="32"/>
      <c r="J58" s="35">
        <f t="shared" ref="J58:J59" si="5">E58*F58</f>
        <v>0</v>
      </c>
    </row>
    <row r="59" spans="1:10" s="46" customFormat="1" ht="15.75" x14ac:dyDescent="0.25">
      <c r="A59" s="9">
        <v>3</v>
      </c>
      <c r="B59" s="101" t="s">
        <v>42</v>
      </c>
      <c r="C59" s="102"/>
      <c r="D59" s="103"/>
      <c r="E59" s="33"/>
      <c r="F59" s="33"/>
      <c r="G59" s="10"/>
      <c r="H59" s="34"/>
      <c r="I59" s="32"/>
      <c r="J59" s="35">
        <f t="shared" si="5"/>
        <v>0</v>
      </c>
    </row>
    <row r="60" spans="1:10" s="46" customFormat="1" ht="15.75" customHeight="1" x14ac:dyDescent="0.25">
      <c r="A60" s="47"/>
      <c r="B60" s="111" t="s">
        <v>12</v>
      </c>
      <c r="C60" s="112"/>
      <c r="D60" s="113"/>
      <c r="E60" s="38"/>
      <c r="F60" s="38"/>
      <c r="G60" s="13"/>
      <c r="H60" s="74">
        <f>SUM(H57:H59)</f>
        <v>0</v>
      </c>
      <c r="I60" s="75">
        <f>SUM(I57:I59)</f>
        <v>0</v>
      </c>
      <c r="J60" s="76">
        <f>SUM(J57:J59)</f>
        <v>0</v>
      </c>
    </row>
    <row r="61" spans="1:10" s="46" customFormat="1" ht="15.75" customHeight="1" x14ac:dyDescent="0.25">
      <c r="A61" s="44"/>
      <c r="B61" s="45"/>
      <c r="C61" s="45"/>
      <c r="D61" s="45"/>
      <c r="E61" s="45"/>
      <c r="F61" s="45"/>
      <c r="G61" s="45"/>
      <c r="H61" s="45"/>
      <c r="I61" s="45"/>
      <c r="J61" s="45"/>
    </row>
    <row r="62" spans="1:10" ht="15.75" x14ac:dyDescent="0.25">
      <c r="A62" s="107" t="str">
        <f>A10</f>
        <v>Приобретение оборудования и предметов длительного пользования</v>
      </c>
      <c r="B62" s="107"/>
      <c r="C62" s="107"/>
      <c r="D62" s="107"/>
      <c r="E62" s="107"/>
      <c r="F62" s="107"/>
      <c r="G62" s="107"/>
      <c r="H62" s="107"/>
      <c r="I62" s="107"/>
      <c r="J62" s="107"/>
    </row>
    <row r="63" spans="1:10" ht="94.5" x14ac:dyDescent="0.25">
      <c r="A63" s="7" t="s">
        <v>7</v>
      </c>
      <c r="B63" s="94" t="s">
        <v>8</v>
      </c>
      <c r="C63" s="95"/>
      <c r="D63" s="100"/>
      <c r="E63" s="7" t="s">
        <v>15</v>
      </c>
      <c r="F63" s="7" t="s">
        <v>31</v>
      </c>
      <c r="G63" s="7" t="s">
        <v>11</v>
      </c>
      <c r="H63" s="8" t="s">
        <v>38</v>
      </c>
      <c r="I63" s="15" t="s">
        <v>39</v>
      </c>
      <c r="J63" s="15" t="s">
        <v>17</v>
      </c>
    </row>
    <row r="64" spans="1:10" ht="15.75" x14ac:dyDescent="0.25">
      <c r="A64" s="39" t="s">
        <v>24</v>
      </c>
      <c r="B64" s="104" t="s">
        <v>25</v>
      </c>
      <c r="C64" s="105"/>
      <c r="D64" s="106"/>
      <c r="E64" s="59">
        <v>1</v>
      </c>
      <c r="F64" s="60">
        <v>2</v>
      </c>
      <c r="G64" s="60"/>
      <c r="H64" s="39">
        <v>3</v>
      </c>
      <c r="I64" s="40">
        <v>4</v>
      </c>
      <c r="J64" s="40">
        <v>5</v>
      </c>
    </row>
    <row r="65" spans="1:10" ht="15.75" x14ac:dyDescent="0.25">
      <c r="A65" s="9">
        <v>1</v>
      </c>
      <c r="B65" s="101" t="s">
        <v>43</v>
      </c>
      <c r="C65" s="102"/>
      <c r="D65" s="103"/>
      <c r="E65" s="17"/>
      <c r="F65" s="18"/>
      <c r="G65" s="18"/>
      <c r="H65" s="19">
        <v>0</v>
      </c>
      <c r="I65" s="18">
        <v>0</v>
      </c>
      <c r="J65" s="17">
        <f>E65*F65</f>
        <v>0</v>
      </c>
    </row>
    <row r="66" spans="1:10" ht="15.75" x14ac:dyDescent="0.25">
      <c r="A66" s="9">
        <v>2</v>
      </c>
      <c r="B66" s="101" t="s">
        <v>44</v>
      </c>
      <c r="C66" s="102"/>
      <c r="D66" s="103"/>
      <c r="E66" s="17"/>
      <c r="F66" s="18"/>
      <c r="G66" s="18"/>
      <c r="H66" s="19">
        <v>0</v>
      </c>
      <c r="I66" s="18">
        <v>0</v>
      </c>
      <c r="J66" s="17">
        <f t="shared" ref="J66:J71" si="6">E66*F66</f>
        <v>0</v>
      </c>
    </row>
    <row r="67" spans="1:10" ht="15.75" x14ac:dyDescent="0.25">
      <c r="A67" s="9">
        <v>3</v>
      </c>
      <c r="B67" s="101" t="s">
        <v>42</v>
      </c>
      <c r="C67" s="102"/>
      <c r="D67" s="103"/>
      <c r="E67" s="17"/>
      <c r="F67" s="18"/>
      <c r="G67" s="18"/>
      <c r="H67" s="19">
        <v>0</v>
      </c>
      <c r="I67" s="18">
        <v>0</v>
      </c>
      <c r="J67" s="17">
        <f t="shared" si="6"/>
        <v>0</v>
      </c>
    </row>
    <row r="68" spans="1:10" ht="15.75" x14ac:dyDescent="0.25">
      <c r="A68" s="9">
        <v>4</v>
      </c>
      <c r="B68" s="101" t="s">
        <v>42</v>
      </c>
      <c r="C68" s="102"/>
      <c r="D68" s="103"/>
      <c r="E68" s="17"/>
      <c r="F68" s="18"/>
      <c r="G68" s="18"/>
      <c r="H68" s="19">
        <v>0</v>
      </c>
      <c r="I68" s="18">
        <v>0</v>
      </c>
      <c r="J68" s="17">
        <f t="shared" si="6"/>
        <v>0</v>
      </c>
    </row>
    <row r="69" spans="1:10" ht="15.75" x14ac:dyDescent="0.25">
      <c r="A69" s="9">
        <v>5</v>
      </c>
      <c r="B69" s="101" t="s">
        <v>45</v>
      </c>
      <c r="C69" s="102"/>
      <c r="D69" s="103"/>
      <c r="E69" s="17"/>
      <c r="F69" s="18"/>
      <c r="G69" s="18"/>
      <c r="H69" s="19">
        <v>0</v>
      </c>
      <c r="I69" s="18">
        <v>0</v>
      </c>
      <c r="J69" s="17">
        <f t="shared" si="6"/>
        <v>0</v>
      </c>
    </row>
    <row r="70" spans="1:10" ht="15.75" x14ac:dyDescent="0.25">
      <c r="A70" s="9">
        <v>6</v>
      </c>
      <c r="B70" s="101" t="s">
        <v>42</v>
      </c>
      <c r="C70" s="102"/>
      <c r="D70" s="103"/>
      <c r="E70" s="17"/>
      <c r="F70" s="18"/>
      <c r="G70" s="18"/>
      <c r="H70" s="19">
        <v>0</v>
      </c>
      <c r="I70" s="18">
        <v>0</v>
      </c>
      <c r="J70" s="17">
        <f t="shared" si="6"/>
        <v>0</v>
      </c>
    </row>
    <row r="71" spans="1:10" ht="15.75" x14ac:dyDescent="0.25">
      <c r="A71" s="9">
        <v>7</v>
      </c>
      <c r="B71" s="101" t="s">
        <v>30</v>
      </c>
      <c r="C71" s="102"/>
      <c r="D71" s="103"/>
      <c r="E71" s="17"/>
      <c r="F71" s="18"/>
      <c r="G71" s="18"/>
      <c r="H71" s="19">
        <v>0</v>
      </c>
      <c r="I71" s="18">
        <v>0</v>
      </c>
      <c r="J71" s="17">
        <f t="shared" si="6"/>
        <v>0</v>
      </c>
    </row>
    <row r="72" spans="1:10" ht="15.75" x14ac:dyDescent="0.25">
      <c r="A72" s="12"/>
      <c r="B72" s="97" t="s">
        <v>12</v>
      </c>
      <c r="C72" s="98"/>
      <c r="D72" s="99"/>
      <c r="E72" s="20"/>
      <c r="F72" s="20"/>
      <c r="G72" s="20"/>
      <c r="H72" s="20">
        <f>SUM(H65:H71)</f>
        <v>0</v>
      </c>
      <c r="I72" s="20">
        <f t="shared" ref="I72:J72" si="7">SUM(I65:I71)</f>
        <v>0</v>
      </c>
      <c r="J72" s="20">
        <f t="shared" si="7"/>
        <v>0</v>
      </c>
    </row>
    <row r="73" spans="1:10" ht="15.75" x14ac:dyDescent="0.25">
      <c r="A73" s="21"/>
      <c r="B73" s="22"/>
      <c r="C73" s="23"/>
      <c r="D73" s="23"/>
      <c r="E73" s="23"/>
      <c r="F73" s="23"/>
      <c r="G73" s="23"/>
      <c r="H73" s="23"/>
      <c r="I73" s="23"/>
      <c r="J73" s="23"/>
    </row>
    <row r="74" spans="1:10" ht="15.75" x14ac:dyDescent="0.25">
      <c r="A74" s="107" t="str">
        <f>A11</f>
        <v>Приобретение расходных материалов</v>
      </c>
      <c r="B74" s="107"/>
      <c r="C74" s="107"/>
      <c r="D74" s="107"/>
      <c r="E74" s="107"/>
      <c r="F74" s="107"/>
      <c r="G74" s="107"/>
      <c r="H74" s="107"/>
      <c r="I74" s="107"/>
      <c r="J74" s="107"/>
    </row>
    <row r="75" spans="1:10" ht="94.5" x14ac:dyDescent="0.25">
      <c r="A75" s="7" t="s">
        <v>7</v>
      </c>
      <c r="B75" s="94" t="s">
        <v>8</v>
      </c>
      <c r="C75" s="95"/>
      <c r="D75" s="100"/>
      <c r="E75" s="8" t="s">
        <v>15</v>
      </c>
      <c r="F75" s="15" t="s">
        <v>31</v>
      </c>
      <c r="G75" s="7" t="s">
        <v>11</v>
      </c>
      <c r="H75" s="8" t="s">
        <v>38</v>
      </c>
      <c r="I75" s="15" t="s">
        <v>39</v>
      </c>
      <c r="J75" s="15" t="s">
        <v>17</v>
      </c>
    </row>
    <row r="76" spans="1:10" ht="15.75" x14ac:dyDescent="0.25">
      <c r="A76" s="8" t="s">
        <v>24</v>
      </c>
      <c r="B76" s="94" t="s">
        <v>25</v>
      </c>
      <c r="C76" s="136"/>
      <c r="D76" s="137"/>
      <c r="E76" s="8">
        <v>1</v>
      </c>
      <c r="F76" s="8">
        <v>2</v>
      </c>
      <c r="G76" s="8"/>
      <c r="H76" s="39">
        <v>3</v>
      </c>
      <c r="I76" s="40">
        <v>4</v>
      </c>
      <c r="J76" s="40">
        <v>5</v>
      </c>
    </row>
    <row r="77" spans="1:10" ht="15.75" x14ac:dyDescent="0.25">
      <c r="A77" s="39">
        <v>1</v>
      </c>
      <c r="B77" s="101" t="s">
        <v>46</v>
      </c>
      <c r="C77" s="102"/>
      <c r="D77" s="103"/>
      <c r="E77" s="59"/>
      <c r="F77" s="60"/>
      <c r="G77" s="60"/>
      <c r="H77" s="27">
        <v>0</v>
      </c>
      <c r="I77" s="93">
        <v>0</v>
      </c>
      <c r="J77" s="93">
        <f>E77*F77</f>
        <v>0</v>
      </c>
    </row>
    <row r="78" spans="1:10" s="43" customFormat="1" ht="15.75" x14ac:dyDescent="0.25">
      <c r="A78" s="39">
        <v>2</v>
      </c>
      <c r="B78" s="101" t="s">
        <v>47</v>
      </c>
      <c r="C78" s="102"/>
      <c r="D78" s="103"/>
      <c r="E78" s="59"/>
      <c r="F78" s="60"/>
      <c r="G78" s="60"/>
      <c r="H78" s="27">
        <v>0</v>
      </c>
      <c r="I78" s="93">
        <v>0</v>
      </c>
      <c r="J78" s="93">
        <f t="shared" ref="J78:J87" si="8">E78*F78</f>
        <v>0</v>
      </c>
    </row>
    <row r="79" spans="1:10" s="43" customFormat="1" ht="15.75" x14ac:dyDescent="0.25">
      <c r="A79" s="39">
        <v>3</v>
      </c>
      <c r="B79" s="101" t="s">
        <v>48</v>
      </c>
      <c r="C79" s="102"/>
      <c r="D79" s="103"/>
      <c r="E79" s="59"/>
      <c r="F79" s="60"/>
      <c r="G79" s="60"/>
      <c r="H79" s="27">
        <v>0</v>
      </c>
      <c r="I79" s="93">
        <v>0</v>
      </c>
      <c r="J79" s="93">
        <f t="shared" si="8"/>
        <v>0</v>
      </c>
    </row>
    <row r="80" spans="1:10" s="43" customFormat="1" ht="15.75" customHeight="1" x14ac:dyDescent="0.25">
      <c r="A80" s="39">
        <v>4</v>
      </c>
      <c r="B80" s="101" t="s">
        <v>42</v>
      </c>
      <c r="C80" s="102"/>
      <c r="D80" s="103"/>
      <c r="E80" s="59"/>
      <c r="F80" s="60"/>
      <c r="G80" s="60"/>
      <c r="H80" s="27">
        <v>0</v>
      </c>
      <c r="I80" s="93">
        <v>0</v>
      </c>
      <c r="J80" s="93">
        <f t="shared" si="8"/>
        <v>0</v>
      </c>
    </row>
    <row r="81" spans="1:10" s="43" customFormat="1" ht="15.75" customHeight="1" x14ac:dyDescent="0.25">
      <c r="A81" s="39">
        <v>5</v>
      </c>
      <c r="B81" s="101" t="s">
        <v>42</v>
      </c>
      <c r="C81" s="102"/>
      <c r="D81" s="103"/>
      <c r="E81" s="59"/>
      <c r="F81" s="60"/>
      <c r="G81" s="60"/>
      <c r="H81" s="27">
        <v>0</v>
      </c>
      <c r="I81" s="93">
        <v>0</v>
      </c>
      <c r="J81" s="93">
        <f t="shared" si="8"/>
        <v>0</v>
      </c>
    </row>
    <row r="82" spans="1:10" s="43" customFormat="1" ht="15.75" hidden="1" customHeight="1" x14ac:dyDescent="0.25">
      <c r="A82" s="39">
        <v>6</v>
      </c>
      <c r="B82" s="101" t="s">
        <v>45</v>
      </c>
      <c r="C82" s="102"/>
      <c r="D82" s="103"/>
      <c r="E82" s="59"/>
      <c r="F82" s="60"/>
      <c r="G82" s="60"/>
      <c r="H82" s="27"/>
      <c r="I82" s="93"/>
      <c r="J82" s="93">
        <f t="shared" si="8"/>
        <v>0</v>
      </c>
    </row>
    <row r="83" spans="1:10" s="43" customFormat="1" ht="15.75" hidden="1" customHeight="1" x14ac:dyDescent="0.25">
      <c r="A83" s="39">
        <v>7</v>
      </c>
      <c r="B83" s="101" t="s">
        <v>42</v>
      </c>
      <c r="C83" s="102"/>
      <c r="D83" s="103"/>
      <c r="E83" s="59"/>
      <c r="F83" s="60"/>
      <c r="G83" s="60"/>
      <c r="H83" s="27"/>
      <c r="I83" s="93"/>
      <c r="J83" s="93">
        <f t="shared" si="8"/>
        <v>0</v>
      </c>
    </row>
    <row r="84" spans="1:10" s="43" customFormat="1" ht="15.75" hidden="1" customHeight="1" x14ac:dyDescent="0.25">
      <c r="A84" s="39">
        <v>8</v>
      </c>
      <c r="B84" s="101" t="s">
        <v>30</v>
      </c>
      <c r="C84" s="102"/>
      <c r="D84" s="103"/>
      <c r="E84" s="59"/>
      <c r="F84" s="60"/>
      <c r="G84" s="60"/>
      <c r="H84" s="27"/>
      <c r="I84" s="93"/>
      <c r="J84" s="93">
        <f t="shared" si="8"/>
        <v>0</v>
      </c>
    </row>
    <row r="85" spans="1:10" s="62" customFormat="1" ht="15.75" hidden="1" x14ac:dyDescent="0.25">
      <c r="A85" s="39">
        <v>9</v>
      </c>
      <c r="B85" s="104"/>
      <c r="C85" s="105"/>
      <c r="D85" s="106"/>
      <c r="E85" s="60"/>
      <c r="F85" s="60"/>
      <c r="G85" s="60"/>
      <c r="H85" s="27"/>
      <c r="I85" s="93"/>
      <c r="J85" s="93">
        <f t="shared" si="8"/>
        <v>0</v>
      </c>
    </row>
    <row r="86" spans="1:10" s="43" customFormat="1" ht="15.75" hidden="1" x14ac:dyDescent="0.25">
      <c r="A86" s="39">
        <v>10</v>
      </c>
      <c r="B86" s="104"/>
      <c r="C86" s="105"/>
      <c r="D86" s="106"/>
      <c r="E86" s="59"/>
      <c r="F86" s="60"/>
      <c r="G86" s="60"/>
      <c r="H86" s="27"/>
      <c r="I86" s="93"/>
      <c r="J86" s="93">
        <f t="shared" si="8"/>
        <v>0</v>
      </c>
    </row>
    <row r="87" spans="1:10" s="64" customFormat="1" ht="22.5" hidden="1" customHeight="1" x14ac:dyDescent="0.25">
      <c r="A87" s="39">
        <v>11</v>
      </c>
      <c r="B87" s="104"/>
      <c r="C87" s="105"/>
      <c r="D87" s="106"/>
      <c r="E87" s="63"/>
      <c r="F87" s="39"/>
      <c r="G87" s="39"/>
      <c r="H87" s="27"/>
      <c r="I87" s="93"/>
      <c r="J87" s="93">
        <f t="shared" si="8"/>
        <v>0</v>
      </c>
    </row>
    <row r="88" spans="1:10" ht="15.75" x14ac:dyDescent="0.25">
      <c r="A88" s="12"/>
      <c r="B88" s="97" t="s">
        <v>12</v>
      </c>
      <c r="C88" s="98"/>
      <c r="D88" s="99"/>
      <c r="E88" s="13"/>
      <c r="F88" s="13"/>
      <c r="G88" s="13"/>
      <c r="H88" s="66">
        <f>SUM(H77:H87)</f>
        <v>0</v>
      </c>
      <c r="I88" s="66">
        <f>SUM(I77:I87)</f>
        <v>0</v>
      </c>
      <c r="J88" s="66">
        <f t="shared" ref="J88" si="9">SUM(J77:J87)</f>
        <v>0</v>
      </c>
    </row>
    <row r="89" spans="1:10" ht="15.75" x14ac:dyDescent="0.25">
      <c r="A89" s="81"/>
      <c r="B89" s="78"/>
      <c r="C89" s="78"/>
      <c r="D89" s="78"/>
      <c r="E89" s="86"/>
      <c r="F89" s="86"/>
      <c r="G89" s="86"/>
      <c r="H89" s="87"/>
      <c r="I89" s="87"/>
      <c r="J89" s="87"/>
    </row>
    <row r="90" spans="1:10" ht="18.75" customHeight="1" x14ac:dyDescent="0.25">
      <c r="A90" s="97" t="str">
        <f>A12</f>
        <v>Связь и коммуникации (почтовые, телефонные переговоры, Интернет)</v>
      </c>
      <c r="B90" s="98"/>
      <c r="C90" s="98"/>
      <c r="D90" s="98"/>
      <c r="E90" s="98"/>
      <c r="F90" s="98"/>
      <c r="G90" s="98"/>
      <c r="H90" s="98"/>
      <c r="I90" s="98"/>
      <c r="J90" s="99"/>
    </row>
    <row r="91" spans="1:10" ht="94.5" x14ac:dyDescent="0.25">
      <c r="A91" s="7" t="s">
        <v>7</v>
      </c>
      <c r="B91" s="94" t="s">
        <v>8</v>
      </c>
      <c r="C91" s="95"/>
      <c r="D91" s="100"/>
      <c r="E91" s="7" t="s">
        <v>9</v>
      </c>
      <c r="F91" s="7" t="s">
        <v>10</v>
      </c>
      <c r="G91" s="7" t="s">
        <v>11</v>
      </c>
      <c r="H91" s="8" t="s">
        <v>38</v>
      </c>
      <c r="I91" s="15" t="s">
        <v>39</v>
      </c>
      <c r="J91" s="15" t="s">
        <v>17</v>
      </c>
    </row>
    <row r="92" spans="1:10" ht="15.75" customHeight="1" x14ac:dyDescent="0.25">
      <c r="A92" s="8" t="s">
        <v>24</v>
      </c>
      <c r="B92" s="94" t="s">
        <v>25</v>
      </c>
      <c r="C92" s="95"/>
      <c r="D92" s="96"/>
      <c r="E92" s="15">
        <v>1</v>
      </c>
      <c r="F92" s="15">
        <v>2</v>
      </c>
      <c r="G92" s="8"/>
      <c r="H92" s="39">
        <v>3</v>
      </c>
      <c r="I92" s="40">
        <v>4</v>
      </c>
      <c r="J92" s="40">
        <v>5</v>
      </c>
    </row>
    <row r="93" spans="1:10" ht="15.75" x14ac:dyDescent="0.25">
      <c r="A93" s="9">
        <v>1</v>
      </c>
      <c r="B93" s="101" t="s">
        <v>40</v>
      </c>
      <c r="C93" s="102"/>
      <c r="D93" s="103"/>
      <c r="E93" s="16">
        <v>0</v>
      </c>
      <c r="F93" s="10">
        <v>0</v>
      </c>
      <c r="G93" s="10"/>
      <c r="H93" s="71">
        <v>0</v>
      </c>
      <c r="I93" s="72">
        <v>0</v>
      </c>
      <c r="J93" s="72">
        <f>E93*F93</f>
        <v>0</v>
      </c>
    </row>
    <row r="94" spans="1:10" ht="15.75" x14ac:dyDescent="0.25">
      <c r="A94" s="9">
        <v>2</v>
      </c>
      <c r="B94" s="101" t="s">
        <v>13</v>
      </c>
      <c r="C94" s="102"/>
      <c r="D94" s="103"/>
      <c r="E94" s="16">
        <v>0</v>
      </c>
      <c r="F94" s="10">
        <v>0</v>
      </c>
      <c r="G94" s="10"/>
      <c r="H94" s="71">
        <v>0</v>
      </c>
      <c r="I94" s="72">
        <v>0</v>
      </c>
      <c r="J94" s="72">
        <f t="shared" ref="J94:J95" si="10">E94*F94</f>
        <v>0</v>
      </c>
    </row>
    <row r="95" spans="1:10" ht="15.75" x14ac:dyDescent="0.25">
      <c r="A95" s="9">
        <v>3</v>
      </c>
      <c r="B95" s="101" t="s">
        <v>14</v>
      </c>
      <c r="C95" s="102"/>
      <c r="D95" s="103"/>
      <c r="E95" s="16">
        <v>0</v>
      </c>
      <c r="F95" s="10">
        <v>0</v>
      </c>
      <c r="G95" s="10"/>
      <c r="H95" s="71">
        <v>0</v>
      </c>
      <c r="I95" s="72">
        <v>0</v>
      </c>
      <c r="J95" s="72">
        <f t="shared" si="10"/>
        <v>0</v>
      </c>
    </row>
    <row r="96" spans="1:10" ht="15.75" x14ac:dyDescent="0.25">
      <c r="A96" s="12"/>
      <c r="B96" s="97" t="s">
        <v>12</v>
      </c>
      <c r="C96" s="98"/>
      <c r="D96" s="99"/>
      <c r="E96" s="13"/>
      <c r="F96" s="13"/>
      <c r="G96" s="13"/>
      <c r="H96" s="73">
        <f>SUM(H93:H95)</f>
        <v>0</v>
      </c>
      <c r="I96" s="73">
        <f>SUM(I93:I95)</f>
        <v>0</v>
      </c>
      <c r="J96" s="73">
        <f>SUM(J93:J95)</f>
        <v>0</v>
      </c>
    </row>
    <row r="97" spans="1:10" ht="15.75" x14ac:dyDescent="0.25">
      <c r="A97" s="81"/>
      <c r="B97" s="78"/>
      <c r="C97" s="78"/>
      <c r="D97" s="78"/>
      <c r="E97" s="86"/>
      <c r="F97" s="86"/>
      <c r="G97" s="86"/>
      <c r="H97" s="87"/>
      <c r="I97" s="87"/>
      <c r="J97" s="87"/>
    </row>
    <row r="98" spans="1:10" ht="15.75" x14ac:dyDescent="0.25">
      <c r="A98" s="97" t="str">
        <f>A13</f>
        <v>Транспортные расходы</v>
      </c>
      <c r="B98" s="98"/>
      <c r="C98" s="98"/>
      <c r="D98" s="98"/>
      <c r="E98" s="98"/>
      <c r="F98" s="98"/>
      <c r="G98" s="98"/>
      <c r="H98" s="98"/>
      <c r="I98" s="98"/>
      <c r="J98" s="99"/>
    </row>
    <row r="99" spans="1:10" ht="94.5" x14ac:dyDescent="0.25">
      <c r="A99" s="7" t="s">
        <v>7</v>
      </c>
      <c r="B99" s="94" t="s">
        <v>8</v>
      </c>
      <c r="C99" s="95"/>
      <c r="D99" s="100"/>
      <c r="E99" s="8" t="s">
        <v>15</v>
      </c>
      <c r="F99" s="15" t="s">
        <v>49</v>
      </c>
      <c r="G99" s="7" t="s">
        <v>11</v>
      </c>
      <c r="H99" s="8" t="s">
        <v>38</v>
      </c>
      <c r="I99" s="15" t="s">
        <v>39</v>
      </c>
      <c r="J99" s="15" t="s">
        <v>17</v>
      </c>
    </row>
    <row r="100" spans="1:10" ht="15.75" customHeight="1" x14ac:dyDescent="0.25">
      <c r="A100" s="8" t="s">
        <v>24</v>
      </c>
      <c r="B100" s="94" t="s">
        <v>25</v>
      </c>
      <c r="C100" s="95"/>
      <c r="D100" s="96"/>
      <c r="E100" s="15">
        <v>1</v>
      </c>
      <c r="F100" s="15">
        <v>2</v>
      </c>
      <c r="G100" s="8"/>
      <c r="H100" s="39">
        <v>3</v>
      </c>
      <c r="I100" s="40">
        <v>4</v>
      </c>
      <c r="J100" s="40">
        <v>5</v>
      </c>
    </row>
    <row r="101" spans="1:10" s="43" customFormat="1" ht="33" customHeight="1" x14ac:dyDescent="0.25">
      <c r="A101" s="92">
        <v>1</v>
      </c>
      <c r="B101" s="101" t="s">
        <v>51</v>
      </c>
      <c r="C101" s="102"/>
      <c r="D101" s="103"/>
      <c r="E101" s="65"/>
      <c r="F101" s="42"/>
      <c r="G101" s="42"/>
      <c r="H101" s="67"/>
      <c r="I101" s="41"/>
      <c r="J101" s="68">
        <f>E101*F101</f>
        <v>0</v>
      </c>
    </row>
    <row r="102" spans="1:10" ht="15.75" x14ac:dyDescent="0.25">
      <c r="A102" s="9">
        <v>2</v>
      </c>
      <c r="B102" s="101" t="s">
        <v>50</v>
      </c>
      <c r="C102" s="102"/>
      <c r="D102" s="103"/>
      <c r="E102" s="16"/>
      <c r="F102" s="10"/>
      <c r="G102" s="10"/>
      <c r="H102" s="67">
        <v>0</v>
      </c>
      <c r="I102" s="41">
        <v>0</v>
      </c>
      <c r="J102" s="68">
        <f t="shared" ref="J102:J106" si="11">E102*F102</f>
        <v>0</v>
      </c>
    </row>
    <row r="103" spans="1:10" ht="36.75" customHeight="1" x14ac:dyDescent="0.25">
      <c r="A103" s="9">
        <v>3</v>
      </c>
      <c r="B103" s="101" t="s">
        <v>73</v>
      </c>
      <c r="C103" s="102"/>
      <c r="D103" s="103"/>
      <c r="E103" s="16"/>
      <c r="F103" s="10"/>
      <c r="G103" s="10"/>
      <c r="H103" s="67">
        <v>0</v>
      </c>
      <c r="I103" s="41">
        <v>0</v>
      </c>
      <c r="J103" s="68">
        <f t="shared" si="11"/>
        <v>0</v>
      </c>
    </row>
    <row r="104" spans="1:10" ht="15.75" x14ac:dyDescent="0.25">
      <c r="A104" s="9">
        <v>4</v>
      </c>
      <c r="B104" s="101" t="s">
        <v>22</v>
      </c>
      <c r="C104" s="102"/>
      <c r="D104" s="103"/>
      <c r="E104" s="16"/>
      <c r="F104" s="10"/>
      <c r="G104" s="10"/>
      <c r="H104" s="67">
        <v>0</v>
      </c>
      <c r="I104" s="41">
        <v>0</v>
      </c>
      <c r="J104" s="68">
        <f t="shared" si="11"/>
        <v>0</v>
      </c>
    </row>
    <row r="105" spans="1:10" ht="15.75" hidden="1" x14ac:dyDescent="0.25">
      <c r="A105" s="9">
        <v>5</v>
      </c>
      <c r="B105" s="101"/>
      <c r="C105" s="102"/>
      <c r="D105" s="103"/>
      <c r="E105" s="16"/>
      <c r="F105" s="10"/>
      <c r="G105" s="10"/>
      <c r="H105" s="67">
        <v>0</v>
      </c>
      <c r="I105" s="41">
        <v>0</v>
      </c>
      <c r="J105" s="68">
        <f t="shared" si="11"/>
        <v>0</v>
      </c>
    </row>
    <row r="106" spans="1:10" ht="15.75" hidden="1" x14ac:dyDescent="0.25">
      <c r="A106" s="9">
        <v>6</v>
      </c>
      <c r="B106" s="101"/>
      <c r="C106" s="102"/>
      <c r="D106" s="103"/>
      <c r="E106" s="16"/>
      <c r="F106" s="10"/>
      <c r="G106" s="10"/>
      <c r="H106" s="67">
        <v>0</v>
      </c>
      <c r="I106" s="41">
        <v>0</v>
      </c>
      <c r="J106" s="68">
        <f t="shared" si="11"/>
        <v>0</v>
      </c>
    </row>
    <row r="107" spans="1:10" ht="15.75" x14ac:dyDescent="0.25">
      <c r="A107" s="12"/>
      <c r="B107" s="97" t="s">
        <v>12</v>
      </c>
      <c r="C107" s="98"/>
      <c r="D107" s="99"/>
      <c r="E107" s="13"/>
      <c r="F107" s="13"/>
      <c r="G107" s="13"/>
      <c r="H107" s="69">
        <f>SUM(H101:H106)</f>
        <v>0</v>
      </c>
      <c r="I107" s="1">
        <f>SUM(I101:I106)</f>
        <v>0</v>
      </c>
      <c r="J107" s="70">
        <f>SUM(J101:J106)</f>
        <v>0</v>
      </c>
    </row>
    <row r="108" spans="1:10" ht="15.75" x14ac:dyDescent="0.25">
      <c r="A108" s="81"/>
      <c r="B108" s="78"/>
      <c r="C108" s="78"/>
      <c r="D108" s="78"/>
      <c r="E108" s="86"/>
      <c r="F108" s="86"/>
      <c r="G108" s="86"/>
      <c r="H108" s="88"/>
      <c r="I108" s="89"/>
      <c r="J108" s="90"/>
    </row>
    <row r="109" spans="1:10" ht="15.75" x14ac:dyDescent="0.25">
      <c r="A109" s="97" t="str">
        <f>A14</f>
        <v>Аренда имущества (в т.ч. помещений необходимых для проведения мероприятий)</v>
      </c>
      <c r="B109" s="98"/>
      <c r="C109" s="98"/>
      <c r="D109" s="98"/>
      <c r="E109" s="98"/>
      <c r="F109" s="98"/>
      <c r="G109" s="98"/>
      <c r="H109" s="98"/>
      <c r="I109" s="98"/>
      <c r="J109" s="99"/>
    </row>
    <row r="110" spans="1:10" ht="94.5" x14ac:dyDescent="0.25">
      <c r="A110" s="7" t="s">
        <v>7</v>
      </c>
      <c r="B110" s="94" t="s">
        <v>8</v>
      </c>
      <c r="C110" s="95"/>
      <c r="D110" s="100"/>
      <c r="E110" s="7" t="s">
        <v>9</v>
      </c>
      <c r="F110" s="7" t="s">
        <v>60</v>
      </c>
      <c r="G110" s="7" t="s">
        <v>11</v>
      </c>
      <c r="H110" s="8" t="s">
        <v>38</v>
      </c>
      <c r="I110" s="15" t="s">
        <v>39</v>
      </c>
      <c r="J110" s="15" t="s">
        <v>17</v>
      </c>
    </row>
    <row r="111" spans="1:10" ht="15.75" customHeight="1" x14ac:dyDescent="0.25">
      <c r="A111" s="8" t="s">
        <v>24</v>
      </c>
      <c r="B111" s="94" t="s">
        <v>25</v>
      </c>
      <c r="C111" s="95"/>
      <c r="D111" s="96"/>
      <c r="E111" s="15">
        <v>1</v>
      </c>
      <c r="F111" s="15">
        <v>2</v>
      </c>
      <c r="G111" s="11"/>
      <c r="H111" s="39">
        <v>3</v>
      </c>
      <c r="I111" s="40">
        <v>4</v>
      </c>
      <c r="J111" s="40">
        <v>5</v>
      </c>
    </row>
    <row r="112" spans="1:10" ht="33.75" customHeight="1" x14ac:dyDescent="0.25">
      <c r="A112" s="9">
        <v>1</v>
      </c>
      <c r="B112" s="101" t="s">
        <v>52</v>
      </c>
      <c r="C112" s="102"/>
      <c r="D112" s="103"/>
      <c r="E112" s="24"/>
      <c r="F112" s="24"/>
      <c r="G112" s="11"/>
      <c r="H112" s="25">
        <v>0</v>
      </c>
      <c r="I112" s="11">
        <v>0</v>
      </c>
      <c r="J112" s="11">
        <f>E112*F112</f>
        <v>0</v>
      </c>
    </row>
    <row r="113" spans="1:10" ht="32.25" customHeight="1" x14ac:dyDescent="0.25">
      <c r="A113" s="9">
        <v>2</v>
      </c>
      <c r="B113" s="101" t="s">
        <v>74</v>
      </c>
      <c r="C113" s="102"/>
      <c r="D113" s="103"/>
      <c r="E113" s="24"/>
      <c r="F113" s="24"/>
      <c r="G113" s="11"/>
      <c r="H113" s="25">
        <v>0</v>
      </c>
      <c r="I113" s="11">
        <v>0</v>
      </c>
      <c r="J113" s="11">
        <f t="shared" ref="J113:J114" si="12">E113*F113</f>
        <v>0</v>
      </c>
    </row>
    <row r="114" spans="1:10" ht="17.25" customHeight="1" x14ac:dyDescent="0.25">
      <c r="A114" s="9">
        <v>3</v>
      </c>
      <c r="B114" s="101"/>
      <c r="C114" s="102"/>
      <c r="D114" s="103"/>
      <c r="E114" s="24"/>
      <c r="F114" s="24"/>
      <c r="G114" s="11"/>
      <c r="H114" s="25">
        <v>0</v>
      </c>
      <c r="I114" s="11">
        <v>0</v>
      </c>
      <c r="J114" s="11">
        <f t="shared" si="12"/>
        <v>0</v>
      </c>
    </row>
    <row r="115" spans="1:10" ht="15.75" x14ac:dyDescent="0.25">
      <c r="A115" s="12"/>
      <c r="B115" s="97" t="s">
        <v>12</v>
      </c>
      <c r="C115" s="98"/>
      <c r="D115" s="99"/>
      <c r="E115" s="14"/>
      <c r="F115" s="14"/>
      <c r="G115" s="14"/>
      <c r="H115" s="14">
        <f>SUM(H112:H114)</f>
        <v>0</v>
      </c>
      <c r="I115" s="14">
        <f>SUM(I112:I114)</f>
        <v>0</v>
      </c>
      <c r="J115" s="14">
        <f>SUM(J112:J114)</f>
        <v>0</v>
      </c>
    </row>
    <row r="116" spans="1:10" ht="15.75" x14ac:dyDescent="0.25">
      <c r="A116" s="81"/>
      <c r="B116" s="78"/>
      <c r="C116" s="78"/>
      <c r="D116" s="78"/>
      <c r="E116" s="85"/>
      <c r="F116" s="85"/>
      <c r="G116" s="85"/>
      <c r="H116" s="85"/>
      <c r="I116" s="85"/>
      <c r="J116" s="91"/>
    </row>
    <row r="117" spans="1:10" ht="15.75" x14ac:dyDescent="0.25">
      <c r="A117" s="97" t="str">
        <f>A15</f>
        <v>Коммунальные расходы</v>
      </c>
      <c r="B117" s="98"/>
      <c r="C117" s="98"/>
      <c r="D117" s="98"/>
      <c r="E117" s="98"/>
      <c r="F117" s="98"/>
      <c r="G117" s="98"/>
      <c r="H117" s="98"/>
      <c r="I117" s="98"/>
      <c r="J117" s="99"/>
    </row>
    <row r="118" spans="1:10" ht="94.5" x14ac:dyDescent="0.25">
      <c r="A118" s="82" t="s">
        <v>7</v>
      </c>
      <c r="B118" s="94" t="s">
        <v>8</v>
      </c>
      <c r="C118" s="95"/>
      <c r="D118" s="100"/>
      <c r="E118" s="82" t="s">
        <v>9</v>
      </c>
      <c r="F118" s="82" t="s">
        <v>60</v>
      </c>
      <c r="G118" s="82" t="s">
        <v>11</v>
      </c>
      <c r="H118" s="82" t="s">
        <v>38</v>
      </c>
      <c r="I118" s="80" t="s">
        <v>39</v>
      </c>
      <c r="J118" s="80" t="s">
        <v>17</v>
      </c>
    </row>
    <row r="119" spans="1:10" ht="15.75" customHeight="1" x14ac:dyDescent="0.25">
      <c r="A119" s="82" t="s">
        <v>24</v>
      </c>
      <c r="B119" s="94" t="s">
        <v>25</v>
      </c>
      <c r="C119" s="95"/>
      <c r="D119" s="96"/>
      <c r="E119" s="80">
        <v>1</v>
      </c>
      <c r="F119" s="80">
        <v>2</v>
      </c>
      <c r="G119" s="11"/>
      <c r="H119" s="39">
        <v>3</v>
      </c>
      <c r="I119" s="79">
        <v>4</v>
      </c>
      <c r="J119" s="79">
        <v>5</v>
      </c>
    </row>
    <row r="120" spans="1:10" ht="33.75" customHeight="1" x14ac:dyDescent="0.25">
      <c r="A120" s="83">
        <v>1</v>
      </c>
      <c r="B120" s="101" t="s">
        <v>52</v>
      </c>
      <c r="C120" s="102"/>
      <c r="D120" s="103"/>
      <c r="E120" s="24"/>
      <c r="F120" s="24"/>
      <c r="G120" s="11"/>
      <c r="H120" s="25">
        <v>0</v>
      </c>
      <c r="I120" s="11">
        <v>0</v>
      </c>
      <c r="J120" s="11">
        <f>E120*F120</f>
        <v>0</v>
      </c>
    </row>
    <row r="121" spans="1:10" ht="32.25" customHeight="1" x14ac:dyDescent="0.25">
      <c r="A121" s="83">
        <v>2</v>
      </c>
      <c r="B121" s="101" t="s">
        <v>59</v>
      </c>
      <c r="C121" s="102"/>
      <c r="D121" s="103"/>
      <c r="E121" s="24"/>
      <c r="F121" s="24"/>
      <c r="G121" s="11"/>
      <c r="H121" s="25">
        <v>0</v>
      </c>
      <c r="I121" s="11">
        <v>0</v>
      </c>
      <c r="J121" s="11">
        <f t="shared" ref="J121:J122" si="13">E121*F121</f>
        <v>0</v>
      </c>
    </row>
    <row r="122" spans="1:10" ht="17.25" customHeight="1" x14ac:dyDescent="0.25">
      <c r="A122" s="83">
        <v>3</v>
      </c>
      <c r="B122" s="101"/>
      <c r="C122" s="102"/>
      <c r="D122" s="103"/>
      <c r="E122" s="24"/>
      <c r="F122" s="24"/>
      <c r="G122" s="11"/>
      <c r="H122" s="25">
        <v>0</v>
      </c>
      <c r="I122" s="11">
        <v>0</v>
      </c>
      <c r="J122" s="11">
        <f t="shared" si="13"/>
        <v>0</v>
      </c>
    </row>
    <row r="123" spans="1:10" ht="15.75" x14ac:dyDescent="0.25">
      <c r="A123" s="84"/>
      <c r="B123" s="97" t="s">
        <v>12</v>
      </c>
      <c r="C123" s="98"/>
      <c r="D123" s="99"/>
      <c r="E123" s="14"/>
      <c r="F123" s="14"/>
      <c r="G123" s="14"/>
      <c r="H123" s="14">
        <f>SUM(H120:H122)</f>
        <v>0</v>
      </c>
      <c r="I123" s="14">
        <f>SUM(I120:I122)</f>
        <v>0</v>
      </c>
      <c r="J123" s="14">
        <f>SUM(J120:J122)</f>
        <v>0</v>
      </c>
    </row>
    <row r="124" spans="1:10" ht="15.75" x14ac:dyDescent="0.25">
      <c r="A124" s="81"/>
      <c r="B124" s="78"/>
      <c r="C124" s="78"/>
      <c r="D124" s="78"/>
      <c r="E124" s="85"/>
      <c r="F124" s="85"/>
      <c r="G124" s="85"/>
      <c r="H124" s="85"/>
      <c r="I124" s="85"/>
      <c r="J124" s="85"/>
    </row>
    <row r="125" spans="1:10" ht="15.75" x14ac:dyDescent="0.25">
      <c r="A125" s="97" t="str">
        <f>A16</f>
        <v>Расходы на оказание услуг/выполнение работ юридическими лицами и ИП</v>
      </c>
      <c r="B125" s="98"/>
      <c r="C125" s="98"/>
      <c r="D125" s="98"/>
      <c r="E125" s="98"/>
      <c r="F125" s="98"/>
      <c r="G125" s="98"/>
      <c r="H125" s="98"/>
      <c r="I125" s="98"/>
      <c r="J125" s="99"/>
    </row>
    <row r="126" spans="1:10" ht="94.5" x14ac:dyDescent="0.25">
      <c r="A126" s="7" t="s">
        <v>7</v>
      </c>
      <c r="B126" s="94" t="s">
        <v>8</v>
      </c>
      <c r="C126" s="95"/>
      <c r="D126" s="100"/>
      <c r="E126" s="7" t="s">
        <v>9</v>
      </c>
      <c r="F126" s="7" t="s">
        <v>57</v>
      </c>
      <c r="G126" s="7" t="s">
        <v>11</v>
      </c>
      <c r="H126" s="8" t="s">
        <v>38</v>
      </c>
      <c r="I126" s="15" t="s">
        <v>39</v>
      </c>
      <c r="J126" s="15" t="s">
        <v>17</v>
      </c>
    </row>
    <row r="127" spans="1:10" ht="23.25" customHeight="1" x14ac:dyDescent="0.25">
      <c r="A127" s="8" t="s">
        <v>24</v>
      </c>
      <c r="B127" s="94" t="s">
        <v>25</v>
      </c>
      <c r="C127" s="95"/>
      <c r="D127" s="96"/>
      <c r="E127" s="15">
        <v>1</v>
      </c>
      <c r="F127" s="15">
        <v>2</v>
      </c>
      <c r="G127" s="27"/>
      <c r="H127" s="39">
        <v>3</v>
      </c>
      <c r="I127" s="40">
        <v>4</v>
      </c>
      <c r="J127" s="40">
        <v>5</v>
      </c>
    </row>
    <row r="128" spans="1:10" ht="20.25" customHeight="1" x14ac:dyDescent="0.25">
      <c r="A128" s="8">
        <v>1</v>
      </c>
      <c r="B128" s="101" t="s">
        <v>53</v>
      </c>
      <c r="C128" s="102"/>
      <c r="D128" s="103"/>
      <c r="E128" s="26"/>
      <c r="F128" s="26"/>
      <c r="G128" s="27"/>
      <c r="H128" s="28">
        <v>0</v>
      </c>
      <c r="I128" s="27">
        <v>0</v>
      </c>
      <c r="J128" s="28">
        <f>E128*F128</f>
        <v>0</v>
      </c>
    </row>
    <row r="129" spans="1:10" ht="15.75" customHeight="1" x14ac:dyDescent="0.25">
      <c r="A129" s="8">
        <v>2</v>
      </c>
      <c r="B129" s="101" t="s">
        <v>54</v>
      </c>
      <c r="C129" s="102"/>
      <c r="D129" s="103"/>
      <c r="E129" s="26"/>
      <c r="F129" s="26"/>
      <c r="G129" s="27"/>
      <c r="H129" s="28">
        <v>50</v>
      </c>
      <c r="I129" s="27">
        <v>0</v>
      </c>
      <c r="J129" s="28">
        <f t="shared" ref="J129:J132" si="14">E129*F129</f>
        <v>0</v>
      </c>
    </row>
    <row r="130" spans="1:10" ht="32.25" customHeight="1" x14ac:dyDescent="0.25">
      <c r="A130" s="8">
        <v>3</v>
      </c>
      <c r="B130" s="101" t="s">
        <v>55</v>
      </c>
      <c r="C130" s="102"/>
      <c r="D130" s="103"/>
      <c r="E130" s="26"/>
      <c r="F130" s="26"/>
      <c r="G130" s="27"/>
      <c r="H130" s="28">
        <v>0</v>
      </c>
      <c r="I130" s="27">
        <v>0</v>
      </c>
      <c r="J130" s="28">
        <f t="shared" si="14"/>
        <v>0</v>
      </c>
    </row>
    <row r="131" spans="1:10" ht="32.25" customHeight="1" x14ac:dyDescent="0.25">
      <c r="A131" s="8">
        <v>4</v>
      </c>
      <c r="B131" s="101" t="s">
        <v>56</v>
      </c>
      <c r="C131" s="102"/>
      <c r="D131" s="103"/>
      <c r="E131" s="26"/>
      <c r="F131" s="26"/>
      <c r="G131" s="27"/>
      <c r="H131" s="28">
        <v>0</v>
      </c>
      <c r="I131" s="27">
        <v>0</v>
      </c>
      <c r="J131" s="28">
        <f t="shared" si="14"/>
        <v>0</v>
      </c>
    </row>
    <row r="132" spans="1:10" s="61" customFormat="1" ht="15.75" x14ac:dyDescent="0.25">
      <c r="A132" s="8">
        <v>5</v>
      </c>
      <c r="B132" s="104"/>
      <c r="C132" s="105"/>
      <c r="D132" s="106"/>
      <c r="E132" s="18"/>
      <c r="F132" s="18"/>
      <c r="G132" s="18"/>
      <c r="H132" s="28">
        <v>0</v>
      </c>
      <c r="I132" s="27">
        <v>0</v>
      </c>
      <c r="J132" s="28">
        <f t="shared" si="14"/>
        <v>0</v>
      </c>
    </row>
    <row r="133" spans="1:10" ht="15.75" x14ac:dyDescent="0.25">
      <c r="A133" s="12"/>
      <c r="B133" s="97" t="s">
        <v>12</v>
      </c>
      <c r="C133" s="98"/>
      <c r="D133" s="99"/>
      <c r="E133" s="13"/>
      <c r="F133" s="13"/>
      <c r="G133" s="13"/>
      <c r="H133" s="66">
        <v>0</v>
      </c>
      <c r="I133" s="66">
        <f t="shared" ref="I133:J133" si="15">SUM(I128:I132)</f>
        <v>0</v>
      </c>
      <c r="J133" s="66">
        <f t="shared" si="15"/>
        <v>0</v>
      </c>
    </row>
    <row r="134" spans="1:10" ht="15.75" x14ac:dyDescent="0.25">
      <c r="A134" s="21"/>
      <c r="B134" s="22"/>
      <c r="C134" s="22"/>
      <c r="D134" s="22"/>
      <c r="E134" s="23"/>
      <c r="F134" s="23"/>
      <c r="G134" s="23"/>
      <c r="H134" s="23"/>
      <c r="I134" s="23"/>
      <c r="J134" s="23"/>
    </row>
    <row r="135" spans="1:10" x14ac:dyDescent="0.25">
      <c r="A135" s="108"/>
      <c r="B135" s="108"/>
      <c r="C135" s="108"/>
      <c r="D135" s="108"/>
      <c r="E135" s="108"/>
      <c r="F135" s="108"/>
      <c r="G135" s="108"/>
      <c r="H135" s="108"/>
      <c r="I135" s="108"/>
      <c r="J135" s="108"/>
    </row>
    <row r="136" spans="1:10" x14ac:dyDescent="0.25">
      <c r="A136" s="108"/>
      <c r="B136" s="108"/>
      <c r="C136" s="108"/>
      <c r="D136" s="108"/>
      <c r="E136" s="108"/>
      <c r="F136" s="108"/>
      <c r="G136" s="108"/>
      <c r="H136" s="108"/>
      <c r="I136" s="108"/>
      <c r="J136" s="108"/>
    </row>
    <row r="137" spans="1:10" ht="15.75" x14ac:dyDescent="0.25">
      <c r="A137" s="6"/>
      <c r="B137" s="6"/>
      <c r="C137" s="6"/>
      <c r="D137" s="29"/>
      <c r="E137" s="29"/>
      <c r="F137" s="29"/>
      <c r="G137" s="29"/>
      <c r="H137" s="29"/>
      <c r="I137" s="29"/>
      <c r="J137" s="29"/>
    </row>
  </sheetData>
  <mergeCells count="150">
    <mergeCell ref="A15:D15"/>
    <mergeCell ref="E15:F15"/>
    <mergeCell ref="H15:I15"/>
    <mergeCell ref="B86:D86"/>
    <mergeCell ref="B76:D76"/>
    <mergeCell ref="B92:D92"/>
    <mergeCell ref="B100:D100"/>
    <mergeCell ref="B102:D102"/>
    <mergeCell ref="B103:D103"/>
    <mergeCell ref="E18:G18"/>
    <mergeCell ref="H18:I18"/>
    <mergeCell ref="A24:J27"/>
    <mergeCell ref="A28:J28"/>
    <mergeCell ref="A29:J29"/>
    <mergeCell ref="A17:D17"/>
    <mergeCell ref="E17:G17"/>
    <mergeCell ref="H17:I17"/>
    <mergeCell ref="B30:D30"/>
    <mergeCell ref="B32:D32"/>
    <mergeCell ref="B33:D33"/>
    <mergeCell ref="B34:D34"/>
    <mergeCell ref="B37:D37"/>
    <mergeCell ref="B38:D38"/>
    <mergeCell ref="B35:D35"/>
    <mergeCell ref="A3:D3"/>
    <mergeCell ref="E3:G3"/>
    <mergeCell ref="H3:I3"/>
    <mergeCell ref="A4:D4"/>
    <mergeCell ref="E4:G4"/>
    <mergeCell ref="H4:I4"/>
    <mergeCell ref="B55:D55"/>
    <mergeCell ref="B56:D56"/>
    <mergeCell ref="B20:J20"/>
    <mergeCell ref="E10:G10"/>
    <mergeCell ref="H10:I10"/>
    <mergeCell ref="A14:D14"/>
    <mergeCell ref="A16:D16"/>
    <mergeCell ref="E16:G16"/>
    <mergeCell ref="H16:I16"/>
    <mergeCell ref="E13:G13"/>
    <mergeCell ref="H13:I13"/>
    <mergeCell ref="A13:D13"/>
    <mergeCell ref="E14:G14"/>
    <mergeCell ref="H14:I14"/>
    <mergeCell ref="A18:D18"/>
    <mergeCell ref="A1:J2"/>
    <mergeCell ref="B22:J22"/>
    <mergeCell ref="A7:D7"/>
    <mergeCell ref="E7:G7"/>
    <mergeCell ref="H7:I7"/>
    <mergeCell ref="A8:D8"/>
    <mergeCell ref="E8:G8"/>
    <mergeCell ref="H8:I8"/>
    <mergeCell ref="A5:D5"/>
    <mergeCell ref="E5:G5"/>
    <mergeCell ref="H5:I5"/>
    <mergeCell ref="A6:D6"/>
    <mergeCell ref="E6:G6"/>
    <mergeCell ref="H6:I6"/>
    <mergeCell ref="A11:D11"/>
    <mergeCell ref="E11:G11"/>
    <mergeCell ref="H11:I11"/>
    <mergeCell ref="A12:D12"/>
    <mergeCell ref="E12:G12"/>
    <mergeCell ref="H12:I12"/>
    <mergeCell ref="A9:D9"/>
    <mergeCell ref="E9:G9"/>
    <mergeCell ref="H9:I9"/>
    <mergeCell ref="A10:D10"/>
    <mergeCell ref="B36:D36"/>
    <mergeCell ref="B31:D31"/>
    <mergeCell ref="B68:D68"/>
    <mergeCell ref="B69:D69"/>
    <mergeCell ref="B70:D70"/>
    <mergeCell ref="B45:D45"/>
    <mergeCell ref="B46:D46"/>
    <mergeCell ref="B47:D47"/>
    <mergeCell ref="B48:D48"/>
    <mergeCell ref="B51:D51"/>
    <mergeCell ref="A41:J41"/>
    <mergeCell ref="B42:D42"/>
    <mergeCell ref="B43:D43"/>
    <mergeCell ref="B44:D44"/>
    <mergeCell ref="B57:D57"/>
    <mergeCell ref="B58:D58"/>
    <mergeCell ref="B59:D59"/>
    <mergeCell ref="B60:D60"/>
    <mergeCell ref="B50:D50"/>
    <mergeCell ref="A62:J62"/>
    <mergeCell ref="A54:J54"/>
    <mergeCell ref="B63:D63"/>
    <mergeCell ref="B64:D64"/>
    <mergeCell ref="B65:D65"/>
    <mergeCell ref="A135:J136"/>
    <mergeCell ref="A39:J39"/>
    <mergeCell ref="B67:D67"/>
    <mergeCell ref="A125:J125"/>
    <mergeCell ref="B126:D126"/>
    <mergeCell ref="B128:D128"/>
    <mergeCell ref="B129:D129"/>
    <mergeCell ref="B115:D115"/>
    <mergeCell ref="B101:D101"/>
    <mergeCell ref="B107:D107"/>
    <mergeCell ref="A109:J109"/>
    <mergeCell ref="B110:D110"/>
    <mergeCell ref="B114:D114"/>
    <mergeCell ref="B93:D93"/>
    <mergeCell ref="B94:D94"/>
    <mergeCell ref="B95:D95"/>
    <mergeCell ref="B52:D52"/>
    <mergeCell ref="B104:D104"/>
    <mergeCell ref="B130:D130"/>
    <mergeCell ref="B131:D131"/>
    <mergeCell ref="B132:D132"/>
    <mergeCell ref="B133:D133"/>
    <mergeCell ref="B96:D96"/>
    <mergeCell ref="A98:J98"/>
    <mergeCell ref="B99:D99"/>
    <mergeCell ref="A74:J74"/>
    <mergeCell ref="B75:D75"/>
    <mergeCell ref="B87:D87"/>
    <mergeCell ref="B88:D88"/>
    <mergeCell ref="A90:J90"/>
    <mergeCell ref="B91:D91"/>
    <mergeCell ref="B84:D84"/>
    <mergeCell ref="B85:D85"/>
    <mergeCell ref="B127:D127"/>
    <mergeCell ref="B112:D112"/>
    <mergeCell ref="B113:D113"/>
    <mergeCell ref="B105:D105"/>
    <mergeCell ref="B106:D106"/>
    <mergeCell ref="B77:D77"/>
    <mergeCell ref="B111:D111"/>
    <mergeCell ref="A117:J117"/>
    <mergeCell ref="B118:D118"/>
    <mergeCell ref="B119:D119"/>
    <mergeCell ref="B120:D120"/>
    <mergeCell ref="B121:D121"/>
    <mergeCell ref="B122:D122"/>
    <mergeCell ref="B123:D123"/>
    <mergeCell ref="B49:D49"/>
    <mergeCell ref="B71:D71"/>
    <mergeCell ref="B72:D72"/>
    <mergeCell ref="B66:D66"/>
    <mergeCell ref="B78:D78"/>
    <mergeCell ref="B79:D79"/>
    <mergeCell ref="B80:D80"/>
    <mergeCell ref="B81:D81"/>
    <mergeCell ref="B82:D82"/>
    <mergeCell ref="B83:D8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Соловарова Марина Викентьевна</dc:creator>
  <cp:lastModifiedBy>Колыбина Анна Федоровна</cp:lastModifiedBy>
  <dcterms:created xsi:type="dcterms:W3CDTF">2015-12-28T07:35:08Z</dcterms:created>
  <dcterms:modified xsi:type="dcterms:W3CDTF">2020-01-13T12:38:39Z</dcterms:modified>
</cp:coreProperties>
</file>